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240" windowHeight="4620" activeTab="0"/>
  </bookViews>
  <sheets>
    <sheet name="Consulting - Per hour" sheetId="1" r:id="rId1"/>
    <sheet name="Consulting - Per project" sheetId="2" r:id="rId2"/>
  </sheets>
  <definedNames/>
  <calcPr fullCalcOnLoad="1"/>
</workbook>
</file>

<file path=xl/sharedStrings.xml><?xml version="1.0" encoding="utf-8"?>
<sst xmlns="http://schemas.openxmlformats.org/spreadsheetml/2006/main" count="85" uniqueCount="54">
  <si>
    <t>Applicable to all Services</t>
  </si>
  <si>
    <t>costs allocated based upon per unit activity.</t>
  </si>
  <si>
    <t>Depreciation, maintenance, etc</t>
  </si>
  <si>
    <t>(Subject to overhead charges)</t>
  </si>
  <si>
    <t xml:space="preserve"> +  Overhead</t>
  </si>
  <si>
    <t xml:space="preserve">  + Fringe</t>
  </si>
  <si>
    <t xml:space="preserve"> + Allocation of General Costs</t>
  </si>
  <si>
    <t xml:space="preserve"> + Salaries</t>
  </si>
  <si>
    <t>(Total service costs * Overhead rate)</t>
  </si>
  <si>
    <t>Actual University overhead rate is 63%</t>
  </si>
  <si>
    <t>Market Rate Comparison</t>
  </si>
  <si>
    <t>33.3% * salary from above</t>
  </si>
  <si>
    <t xml:space="preserve"> = Total Costs (per hour)</t>
  </si>
  <si>
    <t xml:space="preserve">  + Equipment Use Costs (estimated)</t>
  </si>
  <si>
    <t xml:space="preserve"> + Profit (to bring price to market rate)</t>
  </si>
  <si>
    <t>Source of Market Rate Comparison</t>
  </si>
  <si>
    <t xml:space="preserve">  P&amp;A Supervisor (per hour)</t>
  </si>
  <si>
    <t>40.1% * salary from above</t>
  </si>
  <si>
    <t>(Per hour)</t>
  </si>
  <si>
    <t>(ie, bls.gov, competitor's quote, etc.)</t>
  </si>
  <si>
    <t xml:space="preserve"> = Total Service Costs</t>
  </si>
  <si>
    <t xml:space="preserve">  P&amp;A Supervisor (total time)</t>
  </si>
  <si>
    <t xml:space="preserve"> = Total Costs</t>
  </si>
  <si>
    <t>allocated based on total usage</t>
  </si>
  <si>
    <t xml:space="preserve"> Civil Service Consultant (per hour)</t>
  </si>
  <si>
    <t>Number of Hours Required for Project</t>
  </si>
  <si>
    <t xml:space="preserve"> Civil Service Consultant</t>
  </si>
  <si>
    <t xml:space="preserve"> Civil Service Consultant (total time)</t>
  </si>
  <si>
    <t>To use this spredsheet, please fill in the fields that are highlighted in</t>
  </si>
  <si>
    <t>YELLOW</t>
  </si>
  <si>
    <t>What is the annual salary for consultant 1 (Civil Service)?</t>
  </si>
  <si>
    <t>Per hour depreciation, maintenance, etc</t>
  </si>
  <si>
    <t>Civil Service</t>
  </si>
  <si>
    <t>P&amp;A Supervisor</t>
  </si>
  <si>
    <t>Applicable to all Projects</t>
  </si>
  <si>
    <t>SAMPLE RATE SHEET - CONSULTING PER HOUR</t>
  </si>
  <si>
    <t>SAMPLE RATE SHEET - CONSULTING PER PROJECT</t>
  </si>
  <si>
    <t>What is the annual salary for consultant 3 (Grad Assistant)?</t>
  </si>
  <si>
    <t>Grad Assistant</t>
  </si>
  <si>
    <t>Grad Assistant (total time)</t>
  </si>
  <si>
    <t>25% * salary from above</t>
  </si>
  <si>
    <t>Grad Assistant (per hour)</t>
  </si>
  <si>
    <t xml:space="preserve"> = Total Price Charged to Customer</t>
  </si>
  <si>
    <t>What is the annual salary for consultant 2 (Faculty / P&amp;A)?</t>
  </si>
  <si>
    <t>Website search</t>
  </si>
  <si>
    <t xml:space="preserve">  + Supplies (estimated per hour)</t>
  </si>
  <si>
    <t>Off-campus</t>
  </si>
  <si>
    <t>On-campus</t>
  </si>
  <si>
    <t xml:space="preserve"> Faculty / P&amp;A (total time)</t>
  </si>
  <si>
    <t xml:space="preserve">  Faculty / P&amp;A</t>
  </si>
  <si>
    <t xml:space="preserve">  + Supplies (estimated)</t>
  </si>
  <si>
    <t>Use appropriate fringe rate for each job class</t>
  </si>
  <si>
    <r>
      <t xml:space="preserve">See website at: </t>
    </r>
    <r>
      <rPr>
        <i/>
        <sz val="12"/>
        <rFont val="Arial Narrow"/>
        <family val="2"/>
      </rPr>
      <t>www.umn.edu/ohr/payroll</t>
    </r>
  </si>
  <si>
    <t>(2010 Rates)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</si>
</sst>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?_);_(@_)"/>
    <numFmt numFmtId="169" formatCode="_(* #,##0.0_);_(* \(#,##0.0\);_(* &quot;-&quot;?_);_(@_)"/>
    <numFmt numFmtId="170" formatCode="_(* #,##0.000_);_(* \(#,##0.000\);_(* &quot;-&quot;??_);_(@_)"/>
    <numFmt numFmtId="171" formatCode="_(* #,##0.0000_);_(* \(#,##0.0000\);_(* &quot;-&quot;??_);_(@_)"/>
  </numFmts>
  <fonts count="47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165" fontId="6" fillId="0" borderId="0" xfId="42" applyNumberFormat="1" applyFont="1" applyAlignment="1">
      <alignment/>
    </xf>
    <xf numFmtId="165" fontId="8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1" fillId="0" borderId="0" xfId="42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5" fontId="5" fillId="0" borderId="0" xfId="42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Border="1" applyAlignment="1">
      <alignment/>
    </xf>
    <xf numFmtId="165" fontId="5" fillId="13" borderId="11" xfId="42" applyNumberFormat="1" applyFont="1" applyFill="1" applyBorder="1" applyAlignment="1">
      <alignment/>
    </xf>
    <xf numFmtId="165" fontId="5" fillId="13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165" fontId="7" fillId="0" borderId="0" xfId="42" applyNumberFormat="1" applyFont="1" applyFill="1" applyAlignment="1" quotePrefix="1">
      <alignment/>
    </xf>
    <xf numFmtId="0" fontId="7" fillId="0" borderId="0" xfId="0" applyFont="1" applyAlignment="1" quotePrefix="1">
      <alignment horizontal="left" vertical="center"/>
    </xf>
    <xf numFmtId="165" fontId="5" fillId="0" borderId="11" xfId="42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167" fontId="5" fillId="13" borderId="12" xfId="44" applyNumberFormat="1" applyFont="1" applyFill="1" applyBorder="1" applyAlignment="1">
      <alignment/>
    </xf>
    <xf numFmtId="167" fontId="5" fillId="0" borderId="0" xfId="44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167" fontId="6" fillId="34" borderId="13" xfId="44" applyNumberFormat="1" applyFont="1" applyFill="1" applyBorder="1" applyAlignment="1">
      <alignment horizontal="left"/>
    </xf>
    <xf numFmtId="165" fontId="5" fillId="13" borderId="0" xfId="42" applyNumberFormat="1" applyFont="1" applyFill="1" applyBorder="1" applyAlignment="1">
      <alignment/>
    </xf>
    <xf numFmtId="165" fontId="5" fillId="34" borderId="0" xfId="42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34" borderId="1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7" fontId="5" fillId="34" borderId="0" xfId="44" applyNumberFormat="1" applyFont="1" applyFill="1" applyAlignment="1">
      <alignment/>
    </xf>
    <xf numFmtId="165" fontId="5" fillId="34" borderId="11" xfId="42" applyNumberFormat="1" applyFont="1" applyFill="1" applyBorder="1" applyAlignment="1">
      <alignment/>
    </xf>
    <xf numFmtId="165" fontId="6" fillId="0" borderId="13" xfId="42" applyNumberFormat="1" applyFont="1" applyBorder="1" applyAlignment="1">
      <alignment wrapText="1"/>
    </xf>
    <xf numFmtId="165" fontId="5" fillId="34" borderId="0" xfId="42" applyNumberFormat="1" applyFont="1" applyFill="1" applyAlignment="1">
      <alignment/>
    </xf>
    <xf numFmtId="165" fontId="5" fillId="13" borderId="14" xfId="42" applyNumberFormat="1" applyFont="1" applyFill="1" applyBorder="1" applyAlignment="1">
      <alignment/>
    </xf>
    <xf numFmtId="165" fontId="4" fillId="34" borderId="0" xfId="42" applyNumberFormat="1" applyFont="1" applyFill="1" applyAlignment="1">
      <alignment/>
    </xf>
    <xf numFmtId="0" fontId="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1.28125" style="13" bestFit="1" customWidth="1"/>
    <col min="2" max="2" width="2.7109375" style="12" customWidth="1"/>
    <col min="3" max="5" width="10.140625" style="25" customWidth="1"/>
    <col min="6" max="6" width="5.7109375" style="2" customWidth="1"/>
    <col min="7" max="7" width="27.7109375" style="2" customWidth="1"/>
    <col min="8" max="8" width="12.7109375" style="2" customWidth="1"/>
    <col min="9" max="9" width="13.8515625" style="1" customWidth="1"/>
    <col min="10" max="16384" width="9.140625" style="1" customWidth="1"/>
  </cols>
  <sheetData>
    <row r="1" ht="25.5">
      <c r="A1" s="41" t="s">
        <v>35</v>
      </c>
    </row>
    <row r="2" spans="1:9" s="39" customFormat="1" ht="25.5">
      <c r="A2" s="41" t="s">
        <v>28</v>
      </c>
      <c r="B2" s="38"/>
      <c r="I2" s="40" t="s">
        <v>29</v>
      </c>
    </row>
    <row r="4" spans="2:8" ht="32.25">
      <c r="B4" s="8"/>
      <c r="F4" s="1"/>
      <c r="G4" s="44" t="s">
        <v>30</v>
      </c>
      <c r="H4" s="34">
        <v>0</v>
      </c>
    </row>
    <row r="5" spans="2:8" ht="36.75" customHeight="1">
      <c r="B5" s="8"/>
      <c r="C5" s="19"/>
      <c r="D5" s="19"/>
      <c r="E5" s="19"/>
      <c r="F5" s="1"/>
      <c r="G5" s="44" t="s">
        <v>43</v>
      </c>
      <c r="H5" s="34">
        <v>0</v>
      </c>
    </row>
    <row r="6" spans="1:8" ht="36.75" customHeight="1">
      <c r="A6" s="26" t="s">
        <v>7</v>
      </c>
      <c r="B6" s="9"/>
      <c r="C6" s="20" t="s">
        <v>32</v>
      </c>
      <c r="D6" s="20" t="s">
        <v>33</v>
      </c>
      <c r="E6" s="48" t="s">
        <v>38</v>
      </c>
      <c r="F6" s="1"/>
      <c r="G6" s="44" t="s">
        <v>37</v>
      </c>
      <c r="H6" s="34">
        <v>0</v>
      </c>
    </row>
    <row r="7" spans="1:8" ht="16.5">
      <c r="A7" s="15" t="s">
        <v>24</v>
      </c>
      <c r="B7" s="4"/>
      <c r="C7" s="24">
        <f>(H4/2080)</f>
        <v>0</v>
      </c>
      <c r="D7" s="17"/>
      <c r="E7" s="17"/>
      <c r="F7" s="1"/>
      <c r="G7" s="6"/>
      <c r="H7" s="6"/>
    </row>
    <row r="8" spans="1:8" ht="16.5">
      <c r="A8" s="15" t="s">
        <v>16</v>
      </c>
      <c r="B8" s="4"/>
      <c r="C8" s="17"/>
      <c r="D8" s="24">
        <f>(H5/2080)</f>
        <v>0</v>
      </c>
      <c r="E8" s="17"/>
      <c r="F8" s="1"/>
      <c r="G8" s="6"/>
      <c r="H8" s="6"/>
    </row>
    <row r="9" spans="1:8" ht="16.5">
      <c r="A9" s="15" t="s">
        <v>41</v>
      </c>
      <c r="B9" s="4"/>
      <c r="C9" s="17"/>
      <c r="D9" s="17"/>
      <c r="E9" s="24">
        <f>H6/2080</f>
        <v>0</v>
      </c>
      <c r="F9" s="1"/>
      <c r="G9" s="6"/>
      <c r="H9" s="6"/>
    </row>
    <row r="10" spans="1:8" ht="16.5">
      <c r="A10" s="15"/>
      <c r="B10" s="4"/>
      <c r="C10" s="17"/>
      <c r="D10" s="17"/>
      <c r="E10" s="17"/>
      <c r="F10" s="1"/>
      <c r="G10" s="6" t="s">
        <v>51</v>
      </c>
      <c r="H10" s="6"/>
    </row>
    <row r="11" spans="1:8" ht="16.5">
      <c r="A11" s="26" t="s">
        <v>5</v>
      </c>
      <c r="B11" s="9"/>
      <c r="C11" s="17"/>
      <c r="D11" s="17"/>
      <c r="E11" s="17"/>
      <c r="F11" s="4"/>
      <c r="G11" s="6" t="s">
        <v>52</v>
      </c>
      <c r="H11" s="6"/>
    </row>
    <row r="12" spans="1:8" ht="16.5">
      <c r="A12" s="15" t="s">
        <v>24</v>
      </c>
      <c r="B12" s="10"/>
      <c r="C12" s="24">
        <f>C7*0.401</f>
        <v>0</v>
      </c>
      <c r="D12" s="17"/>
      <c r="E12" s="17"/>
      <c r="F12" s="4"/>
      <c r="G12" s="6" t="s">
        <v>17</v>
      </c>
      <c r="H12" s="6" t="s">
        <v>53</v>
      </c>
    </row>
    <row r="13" spans="1:7" ht="16.5">
      <c r="A13" s="15" t="s">
        <v>16</v>
      </c>
      <c r="B13" s="10"/>
      <c r="C13" s="17"/>
      <c r="D13" s="24">
        <f>D8*0.333</f>
        <v>0</v>
      </c>
      <c r="E13" s="17"/>
      <c r="F13" s="4"/>
      <c r="G13" s="6" t="s">
        <v>11</v>
      </c>
    </row>
    <row r="14" spans="1:7" ht="16.5">
      <c r="A14" s="15" t="s">
        <v>41</v>
      </c>
      <c r="B14" s="10"/>
      <c r="C14" s="17"/>
      <c r="D14" s="17"/>
      <c r="E14" s="24">
        <f>E9*0.25</f>
        <v>0</v>
      </c>
      <c r="F14" s="4"/>
      <c r="G14" s="6" t="s">
        <v>40</v>
      </c>
    </row>
    <row r="15" spans="1:7" ht="16.5">
      <c r="A15" s="15"/>
      <c r="B15" s="10"/>
      <c r="C15" s="17"/>
      <c r="D15" s="17"/>
      <c r="E15" s="17"/>
      <c r="F15" s="4"/>
      <c r="G15" s="6"/>
    </row>
    <row r="16" spans="1:7" ht="16.5">
      <c r="A16" s="26" t="s">
        <v>45</v>
      </c>
      <c r="C16" s="36">
        <v>0</v>
      </c>
      <c r="D16" s="36">
        <v>0</v>
      </c>
      <c r="E16" s="36">
        <v>0</v>
      </c>
      <c r="F16" s="3"/>
      <c r="G16" s="6"/>
    </row>
    <row r="17" spans="1:6" ht="16.5">
      <c r="A17" s="14"/>
      <c r="C17" s="21"/>
      <c r="D17" s="21"/>
      <c r="E17" s="21"/>
      <c r="F17" s="3"/>
    </row>
    <row r="18" spans="1:7" ht="16.5">
      <c r="A18" s="26" t="s">
        <v>20</v>
      </c>
      <c r="C18" s="46">
        <f>SUM(C7:C17)</f>
        <v>0</v>
      </c>
      <c r="D18" s="46">
        <f>SUM(D7:D17)</f>
        <v>0</v>
      </c>
      <c r="E18" s="46">
        <f>SUM(E7:E17)</f>
        <v>0</v>
      </c>
      <c r="F18" s="3"/>
      <c r="G18" s="7"/>
    </row>
    <row r="19" spans="1:7" ht="16.5">
      <c r="A19" s="16" t="s">
        <v>3</v>
      </c>
      <c r="C19" s="5"/>
      <c r="D19" s="5"/>
      <c r="E19" s="5"/>
      <c r="F19" s="4"/>
      <c r="G19" s="6"/>
    </row>
    <row r="20" spans="1:7" ht="16.5">
      <c r="A20" s="17"/>
      <c r="B20" s="11"/>
      <c r="C20" s="17"/>
      <c r="D20" s="17"/>
      <c r="E20" s="17"/>
      <c r="F20" s="3"/>
      <c r="G20" s="6"/>
    </row>
    <row r="21" spans="1:7" ht="16.5">
      <c r="A21" s="27" t="s">
        <v>4</v>
      </c>
      <c r="B21" s="11"/>
      <c r="C21" s="24">
        <f>C18*0.63</f>
        <v>0</v>
      </c>
      <c r="D21" s="24">
        <f>D18*0.63</f>
        <v>0</v>
      </c>
      <c r="E21" s="24">
        <f>E18*0.63</f>
        <v>0</v>
      </c>
      <c r="F21" s="3"/>
      <c r="G21" s="6" t="s">
        <v>9</v>
      </c>
    </row>
    <row r="22" spans="1:6" ht="13.5" customHeight="1">
      <c r="A22" s="16" t="s">
        <v>8</v>
      </c>
      <c r="B22" s="11"/>
      <c r="C22" s="17"/>
      <c r="D22" s="17"/>
      <c r="E22" s="17"/>
      <c r="F22" s="3"/>
    </row>
    <row r="23" spans="1:7" s="2" customFormat="1" ht="16.5">
      <c r="A23" s="18"/>
      <c r="B23" s="11"/>
      <c r="C23" s="17"/>
      <c r="D23" s="17"/>
      <c r="E23" s="17"/>
      <c r="F23" s="3"/>
      <c r="G23" s="11"/>
    </row>
    <row r="24" spans="1:5" s="11" customFormat="1" ht="16.5">
      <c r="A24" s="26" t="s">
        <v>13</v>
      </c>
      <c r="B24" s="12"/>
      <c r="C24" s="36">
        <v>0</v>
      </c>
      <c r="D24" s="36">
        <v>0</v>
      </c>
      <c r="E24" s="36">
        <v>0</v>
      </c>
    </row>
    <row r="25" spans="1:5" s="11" customFormat="1" ht="16.5">
      <c r="A25" s="16" t="s">
        <v>31</v>
      </c>
      <c r="B25" s="12"/>
      <c r="C25" s="21"/>
      <c r="D25" s="21"/>
      <c r="E25" s="21"/>
    </row>
    <row r="26" spans="1:5" s="11" customFormat="1" ht="16.5">
      <c r="A26" s="16" t="s">
        <v>23</v>
      </c>
      <c r="B26" s="12"/>
      <c r="C26" s="21"/>
      <c r="D26" s="21"/>
      <c r="E26" s="21"/>
    </row>
    <row r="27" spans="1:5" s="11" customFormat="1" ht="16.5">
      <c r="A27" s="16"/>
      <c r="B27" s="12"/>
      <c r="C27" s="29"/>
      <c r="D27" s="29"/>
      <c r="E27" s="21"/>
    </row>
    <row r="28" spans="1:7" s="2" customFormat="1" ht="16.5">
      <c r="A28" s="26" t="s">
        <v>12</v>
      </c>
      <c r="B28" s="12"/>
      <c r="C28" s="35">
        <f>SUM(C18,C21,C24)</f>
        <v>0</v>
      </c>
      <c r="D28" s="35">
        <f>SUM(D18,D21,D24)</f>
        <v>0</v>
      </c>
      <c r="E28" s="46">
        <f>SUM(E18,E21,E24)</f>
        <v>0</v>
      </c>
      <c r="F28" s="3"/>
      <c r="G28" s="3"/>
    </row>
    <row r="29" spans="1:7" s="2" customFormat="1" ht="16.5">
      <c r="A29" s="17"/>
      <c r="B29" s="11"/>
      <c r="C29" s="17"/>
      <c r="D29" s="17"/>
      <c r="E29" s="17"/>
      <c r="F29" s="3"/>
      <c r="G29" s="3"/>
    </row>
    <row r="30" spans="1:7" s="2" customFormat="1" ht="16.5">
      <c r="A30" s="27" t="s">
        <v>14</v>
      </c>
      <c r="B30" s="11"/>
      <c r="C30" s="43">
        <v>0</v>
      </c>
      <c r="D30" s="43">
        <v>0</v>
      </c>
      <c r="E30" s="43">
        <v>0</v>
      </c>
      <c r="F30" s="3"/>
      <c r="G30" s="6"/>
    </row>
    <row r="31" spans="1:7" s="2" customFormat="1" ht="16.5">
      <c r="A31" s="16"/>
      <c r="B31" s="12"/>
      <c r="C31" s="22"/>
      <c r="D31" s="22"/>
      <c r="E31" s="22"/>
      <c r="F31" s="3"/>
      <c r="G31" s="3"/>
    </row>
    <row r="32" spans="1:7" s="2" customFormat="1" ht="17.25" thickBot="1">
      <c r="A32" s="26" t="s">
        <v>42</v>
      </c>
      <c r="B32" s="8"/>
      <c r="C32" s="31">
        <f>C28+C30</f>
        <v>0</v>
      </c>
      <c r="D32" s="31">
        <f>D28+D30</f>
        <v>0</v>
      </c>
      <c r="E32" s="31">
        <f>E28+E30</f>
        <v>0</v>
      </c>
      <c r="F32" s="3"/>
      <c r="G32" s="3"/>
    </row>
    <row r="33" spans="1:5" s="11" customFormat="1" ht="17.25" thickTop="1">
      <c r="A33" s="26" t="s">
        <v>18</v>
      </c>
      <c r="B33" s="8"/>
      <c r="C33" s="32"/>
      <c r="D33" s="32"/>
      <c r="E33" s="32"/>
    </row>
    <row r="34" spans="1:5" s="11" customFormat="1" ht="16.5">
      <c r="A34" s="16"/>
      <c r="B34" s="8"/>
      <c r="C34" s="5"/>
      <c r="D34" s="5"/>
      <c r="E34" s="5"/>
    </row>
    <row r="35" spans="1:7" s="2" customFormat="1" ht="16.5">
      <c r="A35" s="14" t="s">
        <v>10</v>
      </c>
      <c r="B35" s="12"/>
      <c r="C35" s="42">
        <v>0</v>
      </c>
      <c r="D35" s="42">
        <v>0</v>
      </c>
      <c r="E35" s="42">
        <v>0</v>
      </c>
      <c r="F35" s="3"/>
      <c r="G35" s="3"/>
    </row>
    <row r="36" spans="1:7" s="2" customFormat="1" ht="16.5">
      <c r="A36" s="13"/>
      <c r="B36" s="12"/>
      <c r="C36" s="5"/>
      <c r="D36" s="5"/>
      <c r="E36" s="5"/>
      <c r="F36" s="3"/>
      <c r="G36" s="6"/>
    </row>
    <row r="37" spans="1:7" s="2" customFormat="1" ht="16.5">
      <c r="A37" s="14" t="s">
        <v>15</v>
      </c>
      <c r="B37" s="12"/>
      <c r="C37" s="45"/>
      <c r="D37" s="45"/>
      <c r="E37" s="45"/>
      <c r="F37" s="47"/>
      <c r="G37" s="6"/>
    </row>
    <row r="38" spans="1:7" s="2" customFormat="1" ht="16.5">
      <c r="A38" s="16" t="s">
        <v>19</v>
      </c>
      <c r="B38" s="12"/>
      <c r="C38" s="45"/>
      <c r="D38" s="45"/>
      <c r="E38" s="45"/>
      <c r="F38" s="45"/>
      <c r="G38" s="6"/>
    </row>
    <row r="39" spans="1:7" s="2" customFormat="1" ht="16.5">
      <c r="A39" s="13"/>
      <c r="B39" s="12"/>
      <c r="C39" s="45"/>
      <c r="D39" s="45"/>
      <c r="E39" s="45"/>
      <c r="F39" s="45"/>
      <c r="G39" s="3"/>
    </row>
    <row r="40" spans="1:7" s="2" customFormat="1" ht="16.5">
      <c r="A40" s="13"/>
      <c r="B40" s="12"/>
      <c r="C40" s="5"/>
      <c r="D40" s="5"/>
      <c r="E40" s="5"/>
      <c r="F40" s="3"/>
      <c r="G40" s="3"/>
    </row>
    <row r="41" spans="1:7" s="2" customFormat="1" ht="16.5">
      <c r="A41" s="13"/>
      <c r="B41" s="12"/>
      <c r="C41" s="5"/>
      <c r="D41" s="5"/>
      <c r="E41" s="5"/>
      <c r="F41" s="3"/>
      <c r="G41" s="3"/>
    </row>
    <row r="42" spans="1:7" s="2" customFormat="1" ht="16.5">
      <c r="A42" s="13"/>
      <c r="B42" s="12"/>
      <c r="C42" s="5"/>
      <c r="D42" s="5"/>
      <c r="E42" s="5"/>
      <c r="F42" s="3"/>
      <c r="G42" s="3"/>
    </row>
    <row r="43" spans="1:7" s="2" customFormat="1" ht="16.5">
      <c r="A43" s="13"/>
      <c r="B43" s="12"/>
      <c r="C43" s="5"/>
      <c r="D43" s="5"/>
      <c r="E43" s="5"/>
      <c r="F43" s="3"/>
      <c r="G43" s="3"/>
    </row>
    <row r="44" spans="1:7" s="2" customFormat="1" ht="16.5">
      <c r="A44" s="13"/>
      <c r="B44" s="12"/>
      <c r="C44" s="5"/>
      <c r="D44" s="5"/>
      <c r="E44" s="5"/>
      <c r="F44" s="3"/>
      <c r="G44" s="3"/>
    </row>
    <row r="45" spans="1:7" s="2" customFormat="1" ht="16.5">
      <c r="A45" s="13"/>
      <c r="B45" s="12"/>
      <c r="C45" s="5"/>
      <c r="D45" s="5"/>
      <c r="E45" s="5"/>
      <c r="F45" s="3"/>
      <c r="G45" s="3"/>
    </row>
    <row r="46" spans="1:7" s="2" customFormat="1" ht="16.5">
      <c r="A46" s="13"/>
      <c r="B46" s="12"/>
      <c r="C46" s="5"/>
      <c r="D46" s="5"/>
      <c r="E46" s="5"/>
      <c r="F46" s="3"/>
      <c r="G46" s="3"/>
    </row>
    <row r="47" spans="1:7" s="2" customFormat="1" ht="16.5">
      <c r="A47" s="13"/>
      <c r="B47" s="12"/>
      <c r="C47" s="5"/>
      <c r="D47" s="5"/>
      <c r="E47" s="5"/>
      <c r="F47" s="3"/>
      <c r="G47" s="3"/>
    </row>
    <row r="48" spans="1:7" s="2" customFormat="1" ht="16.5">
      <c r="A48" s="13"/>
      <c r="B48" s="12"/>
      <c r="C48" s="5"/>
      <c r="D48" s="5"/>
      <c r="E48" s="5"/>
      <c r="F48" s="3"/>
      <c r="G48" s="3"/>
    </row>
    <row r="49" spans="1:7" s="2" customFormat="1" ht="16.5">
      <c r="A49" s="13"/>
      <c r="B49" s="12"/>
      <c r="C49" s="5"/>
      <c r="D49" s="5"/>
      <c r="E49" s="5"/>
      <c r="F49" s="3"/>
      <c r="G49" s="3"/>
    </row>
    <row r="50" spans="1:7" s="2" customFormat="1" ht="16.5">
      <c r="A50" s="13"/>
      <c r="B50" s="12"/>
      <c r="C50" s="5"/>
      <c r="D50" s="5"/>
      <c r="E50" s="5"/>
      <c r="F50" s="3"/>
      <c r="G50" s="3"/>
    </row>
    <row r="51" spans="1:7" s="2" customFormat="1" ht="16.5">
      <c r="A51" s="13"/>
      <c r="B51" s="12"/>
      <c r="C51" s="5"/>
      <c r="D51" s="5"/>
      <c r="E51" s="5"/>
      <c r="F51" s="3"/>
      <c r="G51" s="3"/>
    </row>
    <row r="52" spans="1:7" s="2" customFormat="1" ht="16.5">
      <c r="A52" s="13"/>
      <c r="B52" s="12"/>
      <c r="C52" s="5"/>
      <c r="D52" s="5"/>
      <c r="E52" s="5"/>
      <c r="F52" s="3"/>
      <c r="G52" s="3"/>
    </row>
    <row r="53" spans="1:7" s="2" customFormat="1" ht="16.5">
      <c r="A53" s="13"/>
      <c r="B53" s="12"/>
      <c r="C53" s="5"/>
      <c r="D53" s="5"/>
      <c r="E53" s="5"/>
      <c r="F53" s="3"/>
      <c r="G53" s="3"/>
    </row>
    <row r="54" spans="1:7" s="2" customFormat="1" ht="16.5">
      <c r="A54" s="13"/>
      <c r="B54" s="12"/>
      <c r="C54" s="5"/>
      <c r="D54" s="5"/>
      <c r="E54" s="5"/>
      <c r="F54" s="3"/>
      <c r="G54" s="3"/>
    </row>
    <row r="55" spans="1:7" s="2" customFormat="1" ht="16.5">
      <c r="A55" s="13"/>
      <c r="B55" s="12"/>
      <c r="C55" s="5"/>
      <c r="D55" s="5"/>
      <c r="E55" s="5"/>
      <c r="F55" s="3"/>
      <c r="G55" s="3"/>
    </row>
    <row r="56" spans="1:7" s="2" customFormat="1" ht="16.5">
      <c r="A56" s="13"/>
      <c r="B56" s="12"/>
      <c r="C56" s="5"/>
      <c r="D56" s="5"/>
      <c r="E56" s="5"/>
      <c r="F56" s="3"/>
      <c r="G56" s="3"/>
    </row>
    <row r="57" spans="1:7" s="2" customFormat="1" ht="16.5">
      <c r="A57" s="13"/>
      <c r="B57" s="12"/>
      <c r="C57" s="5"/>
      <c r="D57" s="5"/>
      <c r="E57" s="5"/>
      <c r="F57" s="3"/>
      <c r="G57" s="3"/>
    </row>
    <row r="58" spans="1:7" s="2" customFormat="1" ht="16.5">
      <c r="A58" s="13"/>
      <c r="B58" s="12"/>
      <c r="C58" s="5"/>
      <c r="D58" s="5"/>
      <c r="E58" s="5"/>
      <c r="F58" s="3"/>
      <c r="G58" s="3"/>
    </row>
    <row r="59" spans="1:7" s="2" customFormat="1" ht="16.5">
      <c r="A59" s="13"/>
      <c r="B59" s="12"/>
      <c r="C59" s="5"/>
      <c r="D59" s="5"/>
      <c r="E59" s="5"/>
      <c r="F59" s="3"/>
      <c r="G59" s="3"/>
    </row>
    <row r="60" spans="1:7" s="2" customFormat="1" ht="16.5">
      <c r="A60" s="13"/>
      <c r="B60" s="12"/>
      <c r="C60" s="5"/>
      <c r="D60" s="5"/>
      <c r="E60" s="5"/>
      <c r="F60" s="3"/>
      <c r="G60" s="3"/>
    </row>
    <row r="61" spans="1:7" s="2" customFormat="1" ht="16.5">
      <c r="A61" s="13"/>
      <c r="B61" s="12"/>
      <c r="C61" s="5"/>
      <c r="D61" s="5"/>
      <c r="E61" s="5"/>
      <c r="F61" s="3"/>
      <c r="G61" s="3"/>
    </row>
    <row r="62" spans="1:7" s="2" customFormat="1" ht="16.5">
      <c r="A62" s="13"/>
      <c r="B62" s="12"/>
      <c r="C62" s="5"/>
      <c r="D62" s="5"/>
      <c r="E62" s="5"/>
      <c r="F62" s="3"/>
      <c r="G62" s="3"/>
    </row>
    <row r="63" spans="1:7" s="2" customFormat="1" ht="16.5">
      <c r="A63" s="13"/>
      <c r="B63" s="12"/>
      <c r="C63" s="5"/>
      <c r="D63" s="5"/>
      <c r="E63" s="5"/>
      <c r="F63" s="3"/>
      <c r="G63" s="3"/>
    </row>
    <row r="64" spans="1:7" s="2" customFormat="1" ht="16.5">
      <c r="A64" s="13"/>
      <c r="B64" s="12"/>
      <c r="C64" s="5"/>
      <c r="D64" s="5"/>
      <c r="E64" s="5"/>
      <c r="F64" s="3"/>
      <c r="G64" s="3"/>
    </row>
    <row r="65" spans="1:7" s="2" customFormat="1" ht="16.5">
      <c r="A65" s="13"/>
      <c r="B65" s="12"/>
      <c r="C65" s="5"/>
      <c r="D65" s="5"/>
      <c r="E65" s="5"/>
      <c r="F65" s="3"/>
      <c r="G65" s="3"/>
    </row>
    <row r="66" spans="1:7" s="2" customFormat="1" ht="16.5">
      <c r="A66" s="13"/>
      <c r="B66" s="12"/>
      <c r="C66" s="5"/>
      <c r="D66" s="5"/>
      <c r="E66" s="5"/>
      <c r="F66" s="3"/>
      <c r="G66" s="3"/>
    </row>
    <row r="67" spans="1:7" s="2" customFormat="1" ht="16.5">
      <c r="A67" s="13"/>
      <c r="B67" s="12"/>
      <c r="C67" s="5"/>
      <c r="D67" s="5"/>
      <c r="E67" s="5"/>
      <c r="F67" s="3"/>
      <c r="G67" s="3"/>
    </row>
    <row r="68" spans="1:7" s="2" customFormat="1" ht="16.5">
      <c r="A68" s="13"/>
      <c r="B68" s="12"/>
      <c r="C68" s="5"/>
      <c r="D68" s="5"/>
      <c r="E68" s="5"/>
      <c r="F68" s="3"/>
      <c r="G68" s="3"/>
    </row>
    <row r="69" spans="1:7" s="2" customFormat="1" ht="16.5">
      <c r="A69" s="13"/>
      <c r="B69" s="12"/>
      <c r="C69" s="5"/>
      <c r="D69" s="5"/>
      <c r="E69" s="5"/>
      <c r="F69" s="3"/>
      <c r="G69" s="3"/>
    </row>
    <row r="70" spans="1:7" s="2" customFormat="1" ht="16.5">
      <c r="A70" s="13"/>
      <c r="B70" s="12"/>
      <c r="C70" s="5"/>
      <c r="D70" s="5"/>
      <c r="E70" s="5"/>
      <c r="F70" s="3"/>
      <c r="G70" s="3"/>
    </row>
    <row r="71" spans="1:7" s="2" customFormat="1" ht="16.5">
      <c r="A71" s="13"/>
      <c r="B71" s="12"/>
      <c r="C71" s="25"/>
      <c r="D71" s="25"/>
      <c r="E71" s="25"/>
      <c r="F71" s="3"/>
      <c r="G71" s="3"/>
    </row>
    <row r="72" spans="1:7" s="2" customFormat="1" ht="16.5">
      <c r="A72" s="13"/>
      <c r="B72" s="12"/>
      <c r="C72" s="25"/>
      <c r="D72" s="25"/>
      <c r="E72" s="25"/>
      <c r="F72" s="3"/>
      <c r="G72" s="3"/>
    </row>
    <row r="73" spans="1:7" s="2" customFormat="1" ht="16.5">
      <c r="A73" s="13"/>
      <c r="B73" s="12"/>
      <c r="C73" s="25"/>
      <c r="D73" s="25"/>
      <c r="E73" s="25"/>
      <c r="F73" s="3"/>
      <c r="G73" s="3"/>
    </row>
    <row r="74" spans="1:7" s="2" customFormat="1" ht="16.5">
      <c r="A74" s="13"/>
      <c r="B74" s="12"/>
      <c r="C74" s="25"/>
      <c r="D74" s="25"/>
      <c r="E74" s="25"/>
      <c r="F74" s="3"/>
      <c r="G74" s="3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1.28125" style="13" bestFit="1" customWidth="1"/>
    <col min="2" max="2" width="2.7109375" style="12" customWidth="1"/>
    <col min="3" max="4" width="10.140625" style="25" customWidth="1"/>
    <col min="5" max="5" width="12.421875" style="25" customWidth="1"/>
    <col min="6" max="6" width="11.00390625" style="2" customWidth="1"/>
    <col min="7" max="7" width="27.28125" style="2" customWidth="1"/>
    <col min="8" max="8" width="16.57421875" style="2" customWidth="1"/>
    <col min="9" max="16384" width="9.140625" style="1" customWidth="1"/>
  </cols>
  <sheetData>
    <row r="1" spans="1:2" s="39" customFormat="1" ht="25.5">
      <c r="A1" s="41" t="s">
        <v>36</v>
      </c>
      <c r="B1" s="38"/>
    </row>
    <row r="2" spans="1:8" ht="25.5">
      <c r="A2" s="41" t="s">
        <v>28</v>
      </c>
      <c r="H2" s="40" t="s">
        <v>29</v>
      </c>
    </row>
    <row r="3" spans="2:8" ht="16.5">
      <c r="B3" s="8"/>
      <c r="F3" s="1"/>
      <c r="G3" s="6"/>
      <c r="H3" s="6"/>
    </row>
    <row r="4" spans="2:8" ht="36.75" customHeight="1">
      <c r="B4" s="8"/>
      <c r="C4" s="19"/>
      <c r="D4" s="19"/>
      <c r="E4" s="19"/>
      <c r="F4" s="1"/>
      <c r="G4" s="44" t="s">
        <v>30</v>
      </c>
      <c r="H4" s="34">
        <v>0</v>
      </c>
    </row>
    <row r="5" spans="2:8" ht="36.75" customHeight="1">
      <c r="B5" s="8"/>
      <c r="C5" s="20" t="s">
        <v>46</v>
      </c>
      <c r="D5" s="20" t="s">
        <v>47</v>
      </c>
      <c r="E5" s="20" t="s">
        <v>34</v>
      </c>
      <c r="F5" s="1"/>
      <c r="G5" s="44" t="s">
        <v>43</v>
      </c>
      <c r="H5" s="34">
        <v>0</v>
      </c>
    </row>
    <row r="6" spans="1:8" ht="33">
      <c r="A6" s="33" t="s">
        <v>25</v>
      </c>
      <c r="B6" s="8"/>
      <c r="C6" s="30"/>
      <c r="D6" s="30"/>
      <c r="E6" s="30"/>
      <c r="F6" s="1"/>
      <c r="G6" s="44" t="s">
        <v>37</v>
      </c>
      <c r="H6" s="34">
        <v>0</v>
      </c>
    </row>
    <row r="7" spans="1:8" ht="16.5">
      <c r="A7" s="15" t="s">
        <v>26</v>
      </c>
      <c r="B7" s="8"/>
      <c r="C7" s="37">
        <v>0</v>
      </c>
      <c r="D7" s="37">
        <v>0</v>
      </c>
      <c r="E7" s="37">
        <v>0</v>
      </c>
      <c r="F7" s="1"/>
      <c r="G7" s="6"/>
      <c r="H7" s="6"/>
    </row>
    <row r="8" spans="1:8" ht="16.5">
      <c r="A8" s="15" t="s">
        <v>49</v>
      </c>
      <c r="B8" s="8"/>
      <c r="C8" s="37">
        <v>0</v>
      </c>
      <c r="D8" s="37">
        <v>0</v>
      </c>
      <c r="E8" s="37">
        <v>0</v>
      </c>
      <c r="F8" s="1"/>
      <c r="G8" s="6"/>
      <c r="H8" s="6"/>
    </row>
    <row r="9" spans="1:8" ht="16.5">
      <c r="A9" s="15" t="s">
        <v>38</v>
      </c>
      <c r="B9" s="8"/>
      <c r="C9" s="37">
        <v>0</v>
      </c>
      <c r="D9" s="37">
        <v>0</v>
      </c>
      <c r="E9" s="37">
        <v>0</v>
      </c>
      <c r="F9" s="1"/>
      <c r="G9" s="6"/>
      <c r="H9" s="6"/>
    </row>
    <row r="10" spans="2:8" ht="16.5">
      <c r="B10" s="9"/>
      <c r="C10" s="30"/>
      <c r="D10" s="30"/>
      <c r="E10" s="30"/>
      <c r="F10" s="4"/>
      <c r="G10" s="6"/>
      <c r="H10" s="6"/>
    </row>
    <row r="11" spans="1:7" ht="16.5">
      <c r="A11" s="26" t="s">
        <v>7</v>
      </c>
      <c r="B11" s="4"/>
      <c r="C11" s="5"/>
      <c r="D11" s="5"/>
      <c r="E11" s="5"/>
      <c r="F11" s="4"/>
      <c r="G11" s="6"/>
    </row>
    <row r="12" spans="1:7" ht="16.5">
      <c r="A12" s="15" t="s">
        <v>27</v>
      </c>
      <c r="B12" s="4"/>
      <c r="C12" s="24">
        <f>(H4/2080)*C7</f>
        <v>0</v>
      </c>
      <c r="D12" s="24">
        <f>(H4/2080)*D7</f>
        <v>0</v>
      </c>
      <c r="E12" s="24">
        <f>(H4/2080)*E7</f>
        <v>0</v>
      </c>
      <c r="F12" s="4"/>
      <c r="G12" s="6"/>
    </row>
    <row r="13" spans="1:7" ht="16.5">
      <c r="A13" s="15" t="s">
        <v>21</v>
      </c>
      <c r="B13" s="4"/>
      <c r="C13" s="24">
        <f>(H5/2080)*C8</f>
        <v>0</v>
      </c>
      <c r="D13" s="24">
        <f>(H5/2080)*D8</f>
        <v>0</v>
      </c>
      <c r="E13" s="24">
        <f>(H5/2080)*E8</f>
        <v>0</v>
      </c>
      <c r="F13" s="4"/>
      <c r="G13" s="6"/>
    </row>
    <row r="14" spans="1:7" ht="16.5">
      <c r="A14" s="15" t="s">
        <v>39</v>
      </c>
      <c r="B14" s="4"/>
      <c r="C14" s="24">
        <f>(H6/2080)*C9</f>
        <v>0</v>
      </c>
      <c r="D14" s="24">
        <f>(H6/2080)*D9</f>
        <v>0</v>
      </c>
      <c r="E14" s="24">
        <f>(H6/2080)*E9</f>
        <v>0</v>
      </c>
      <c r="F14" s="4"/>
      <c r="G14" s="6" t="s">
        <v>51</v>
      </c>
    </row>
    <row r="15" spans="1:7" ht="16.5">
      <c r="A15" s="15"/>
      <c r="B15" s="9"/>
      <c r="C15" s="17"/>
      <c r="D15" s="17"/>
      <c r="E15" s="17"/>
      <c r="F15" s="3"/>
      <c r="G15" s="6" t="s">
        <v>52</v>
      </c>
    </row>
    <row r="16" spans="1:6" ht="16.5">
      <c r="A16" s="26" t="s">
        <v>5</v>
      </c>
      <c r="B16" s="10"/>
      <c r="C16" s="17"/>
      <c r="D16" s="17"/>
      <c r="E16" s="17"/>
      <c r="F16" s="3"/>
    </row>
    <row r="17" spans="1:8" ht="16.5">
      <c r="A17" s="15" t="s">
        <v>27</v>
      </c>
      <c r="B17" s="10"/>
      <c r="C17" s="24">
        <f>C12*0.401</f>
        <v>0</v>
      </c>
      <c r="D17" s="24">
        <f>D12*0.401</f>
        <v>0</v>
      </c>
      <c r="E17" s="24">
        <f>E12*0.401</f>
        <v>0</v>
      </c>
      <c r="F17" s="3"/>
      <c r="G17" s="6" t="s">
        <v>17</v>
      </c>
      <c r="H17" s="6" t="s">
        <v>53</v>
      </c>
    </row>
    <row r="18" spans="1:7" ht="16.5">
      <c r="A18" s="15" t="s">
        <v>48</v>
      </c>
      <c r="B18" s="10"/>
      <c r="C18" s="24">
        <f>C13*0.333</f>
        <v>0</v>
      </c>
      <c r="D18" s="24">
        <f>D13*0.333</f>
        <v>0</v>
      </c>
      <c r="E18" s="24">
        <f>E13*0.333</f>
        <v>0</v>
      </c>
      <c r="F18" s="3"/>
      <c r="G18" s="6" t="s">
        <v>11</v>
      </c>
    </row>
    <row r="19" spans="1:7" ht="16.5">
      <c r="A19" s="15" t="s">
        <v>39</v>
      </c>
      <c r="B19" s="10"/>
      <c r="C19" s="24">
        <f>C14*0.25</f>
        <v>0</v>
      </c>
      <c r="D19" s="24">
        <f>D14*0.25</f>
        <v>0</v>
      </c>
      <c r="E19" s="24">
        <f>E14*0.25</f>
        <v>0</v>
      </c>
      <c r="F19" s="3"/>
      <c r="G19" s="6" t="s">
        <v>40</v>
      </c>
    </row>
    <row r="20" spans="1:7" ht="16.5">
      <c r="A20" s="15"/>
      <c r="C20" s="17"/>
      <c r="D20" s="17"/>
      <c r="E20" s="17"/>
      <c r="F20" s="3"/>
      <c r="G20" s="6"/>
    </row>
    <row r="21" spans="1:7" ht="16.5">
      <c r="A21" s="26" t="s">
        <v>50</v>
      </c>
      <c r="C21" s="36">
        <v>0</v>
      </c>
      <c r="D21" s="36">
        <v>0</v>
      </c>
      <c r="E21" s="36">
        <v>0</v>
      </c>
      <c r="F21" s="3"/>
      <c r="G21" s="6"/>
    </row>
    <row r="22" spans="1:7" ht="16.5">
      <c r="A22" s="14"/>
      <c r="B22" s="8"/>
      <c r="C22" s="21"/>
      <c r="D22" s="21"/>
      <c r="E22" s="21"/>
      <c r="F22" s="4"/>
      <c r="G22" s="3"/>
    </row>
    <row r="23" spans="1:7" ht="16.5">
      <c r="A23" s="28" t="s">
        <v>6</v>
      </c>
      <c r="C23" s="23">
        <f>IF(E26&gt;0,-(E23/(SUM(C7+D7+E7+C8+D8+E8+C9+D9+E9))*(C7+C8+C9)),0)</f>
        <v>0</v>
      </c>
      <c r="D23" s="23">
        <f>IF(F23&gt;0,-(E23/(SUM(C7+D7+E7+C8+D8+E8+C9+D9+E9))*(D7+D8+D9)),0)</f>
        <v>0</v>
      </c>
      <c r="E23" s="23">
        <f>SUM(E11:E21)*-1</f>
        <v>0</v>
      </c>
      <c r="F23" s="3"/>
      <c r="G23" s="7" t="s">
        <v>0</v>
      </c>
    </row>
    <row r="24" spans="1:7" ht="16.5">
      <c r="A24" s="16"/>
      <c r="C24" s="21"/>
      <c r="D24" s="21"/>
      <c r="E24" s="21"/>
      <c r="F24" s="3"/>
      <c r="G24" s="6" t="s">
        <v>1</v>
      </c>
    </row>
    <row r="25" spans="1:7" ht="13.5" customHeight="1">
      <c r="A25" s="16"/>
      <c r="C25" s="22"/>
      <c r="D25" s="22"/>
      <c r="E25" s="22"/>
      <c r="F25" s="3"/>
      <c r="G25" s="6"/>
    </row>
    <row r="26" spans="1:10" s="2" customFormat="1" ht="16.5">
      <c r="A26" s="26" t="s">
        <v>20</v>
      </c>
      <c r="B26" s="12"/>
      <c r="C26" s="24">
        <f>SUM(C12:C23)</f>
        <v>0</v>
      </c>
      <c r="D26" s="24">
        <f>SUM(D12:D23)</f>
        <v>0</v>
      </c>
      <c r="E26" s="24">
        <f>SUM(E12:E23)</f>
        <v>0</v>
      </c>
      <c r="F26" s="3"/>
      <c r="G26" s="6"/>
      <c r="I26" s="1"/>
      <c r="J26" s="1"/>
    </row>
    <row r="27" spans="1:10" s="11" customFormat="1" ht="16.5">
      <c r="A27" s="16" t="s">
        <v>3</v>
      </c>
      <c r="C27" s="5"/>
      <c r="D27" s="5"/>
      <c r="E27" s="17"/>
      <c r="G27" s="3"/>
      <c r="H27" s="2"/>
      <c r="I27" s="2"/>
      <c r="J27" s="2"/>
    </row>
    <row r="28" spans="1:5" s="11" customFormat="1" ht="16.5">
      <c r="A28" s="17"/>
      <c r="C28" s="17"/>
      <c r="D28" s="17"/>
      <c r="E28" s="17"/>
    </row>
    <row r="29" spans="1:7" s="11" customFormat="1" ht="16.5">
      <c r="A29" s="27" t="s">
        <v>4</v>
      </c>
      <c r="C29" s="24">
        <f>C26*0.63</f>
        <v>0</v>
      </c>
      <c r="D29" s="24">
        <f>D26*0.63</f>
        <v>0</v>
      </c>
      <c r="E29" s="24">
        <f>E26*0.51</f>
        <v>0</v>
      </c>
      <c r="G29" s="6" t="s">
        <v>9</v>
      </c>
    </row>
    <row r="30" spans="1:5" s="11" customFormat="1" ht="16.5">
      <c r="A30" s="16" t="s">
        <v>8</v>
      </c>
      <c r="C30" s="17"/>
      <c r="D30" s="17"/>
      <c r="E30" s="17"/>
    </row>
    <row r="31" spans="1:10" s="2" customFormat="1" ht="16.5">
      <c r="A31" s="18"/>
      <c r="B31" s="12"/>
      <c r="C31" s="17"/>
      <c r="D31" s="17"/>
      <c r="E31" s="17"/>
      <c r="F31" s="3"/>
      <c r="G31" s="11"/>
      <c r="H31" s="11"/>
      <c r="I31" s="11"/>
      <c r="J31" s="11"/>
    </row>
    <row r="32" spans="1:7" s="2" customFormat="1" ht="16.5">
      <c r="A32" s="26" t="s">
        <v>13</v>
      </c>
      <c r="B32" s="12"/>
      <c r="C32" s="36">
        <v>0</v>
      </c>
      <c r="D32" s="36">
        <v>0</v>
      </c>
      <c r="E32" s="21"/>
      <c r="F32" s="3"/>
      <c r="G32" s="3"/>
    </row>
    <row r="33" spans="1:7" s="2" customFormat="1" ht="16.5">
      <c r="A33" s="16" t="s">
        <v>2</v>
      </c>
      <c r="B33" s="12"/>
      <c r="C33" s="21"/>
      <c r="D33" s="21"/>
      <c r="E33" s="21"/>
      <c r="F33" s="3"/>
      <c r="G33" s="3"/>
    </row>
    <row r="34" spans="1:7" s="2" customFormat="1" ht="16.5">
      <c r="A34" s="16" t="s">
        <v>23</v>
      </c>
      <c r="B34" s="12"/>
      <c r="C34" s="21"/>
      <c r="D34" s="21"/>
      <c r="E34" s="21"/>
      <c r="F34" s="3"/>
      <c r="G34" s="3"/>
    </row>
    <row r="35" spans="1:7" s="2" customFormat="1" ht="16.5">
      <c r="A35" s="16"/>
      <c r="B35" s="12"/>
      <c r="C35" s="29"/>
      <c r="D35" s="29"/>
      <c r="E35" s="21"/>
      <c r="F35" s="3"/>
      <c r="G35" s="3"/>
    </row>
    <row r="36" spans="1:10" s="11" customFormat="1" ht="16.5">
      <c r="A36" s="26" t="s">
        <v>22</v>
      </c>
      <c r="C36" s="35">
        <f>SUM(C26,C29,C32)</f>
        <v>0</v>
      </c>
      <c r="D36" s="35">
        <f>SUM(D26,D29,D32)</f>
        <v>0</v>
      </c>
      <c r="E36" s="21"/>
      <c r="G36" s="3"/>
      <c r="H36" s="2"/>
      <c r="I36" s="2"/>
      <c r="J36" s="2"/>
    </row>
    <row r="37" spans="1:5" s="11" customFormat="1" ht="16.5">
      <c r="A37" s="17"/>
      <c r="C37" s="17"/>
      <c r="D37" s="17"/>
      <c r="E37" s="21"/>
    </row>
    <row r="38" spans="1:10" s="2" customFormat="1" ht="16.5">
      <c r="A38" s="27" t="s">
        <v>14</v>
      </c>
      <c r="B38" s="12"/>
      <c r="C38" s="43">
        <v>0</v>
      </c>
      <c r="D38" s="43">
        <v>0</v>
      </c>
      <c r="E38" s="21"/>
      <c r="F38" s="3"/>
      <c r="G38" s="11"/>
      <c r="H38" s="11"/>
      <c r="I38" s="11"/>
      <c r="J38" s="11"/>
    </row>
    <row r="39" spans="1:7" s="2" customFormat="1" ht="16.5">
      <c r="A39" s="16"/>
      <c r="B39" s="8"/>
      <c r="C39" s="22"/>
      <c r="D39" s="22"/>
      <c r="E39" s="21"/>
      <c r="F39" s="3"/>
      <c r="G39" s="3"/>
    </row>
    <row r="40" spans="1:7" s="2" customFormat="1" ht="17.25" thickBot="1">
      <c r="A40" s="26" t="s">
        <v>42</v>
      </c>
      <c r="B40" s="8"/>
      <c r="C40" s="31">
        <f>C36+C38</f>
        <v>0</v>
      </c>
      <c r="D40" s="31">
        <f>D36+D38</f>
        <v>0</v>
      </c>
      <c r="E40" s="21"/>
      <c r="F40" s="3"/>
      <c r="G40" s="6"/>
    </row>
    <row r="41" spans="1:7" s="2" customFormat="1" ht="17.25" thickTop="1">
      <c r="A41" s="16"/>
      <c r="B41" s="8"/>
      <c r="C41" s="32"/>
      <c r="D41" s="32"/>
      <c r="E41" s="21"/>
      <c r="F41" s="3"/>
      <c r="G41" s="6"/>
    </row>
    <row r="42" spans="1:7" s="2" customFormat="1" ht="16.5">
      <c r="A42" s="16"/>
      <c r="B42" s="12"/>
      <c r="C42" s="5"/>
      <c r="D42" s="5"/>
      <c r="E42" s="5"/>
      <c r="F42" s="3"/>
      <c r="G42" s="6"/>
    </row>
    <row r="43" spans="1:7" s="2" customFormat="1" ht="16.5">
      <c r="A43" s="14" t="s">
        <v>10</v>
      </c>
      <c r="B43" s="12"/>
      <c r="C43" s="42">
        <f>50*C9</f>
        <v>0</v>
      </c>
      <c r="D43" s="42">
        <v>0</v>
      </c>
      <c r="E43" s="5"/>
      <c r="F43" s="3"/>
      <c r="G43" s="3"/>
    </row>
    <row r="44" spans="1:7" s="2" customFormat="1" ht="16.5">
      <c r="A44" s="13"/>
      <c r="B44" s="12"/>
      <c r="C44" s="5"/>
      <c r="D44" s="5"/>
      <c r="E44" s="5"/>
      <c r="F44" s="3"/>
      <c r="G44" s="3"/>
    </row>
    <row r="45" spans="1:7" s="2" customFormat="1" ht="16.5">
      <c r="A45" s="14" t="s">
        <v>15</v>
      </c>
      <c r="B45" s="12"/>
      <c r="C45" s="45" t="s">
        <v>44</v>
      </c>
      <c r="D45" s="45"/>
      <c r="E45" s="45"/>
      <c r="F45" s="3"/>
      <c r="G45" s="3"/>
    </row>
    <row r="46" spans="1:7" s="2" customFormat="1" ht="16.5">
      <c r="A46" s="16" t="s">
        <v>19</v>
      </c>
      <c r="B46" s="12"/>
      <c r="C46" s="5"/>
      <c r="D46" s="5"/>
      <c r="E46" s="5"/>
      <c r="F46" s="3"/>
      <c r="G46" s="3"/>
    </row>
    <row r="47" spans="1:7" s="2" customFormat="1" ht="16.5">
      <c r="A47" s="13"/>
      <c r="B47" s="12"/>
      <c r="C47" s="5"/>
      <c r="D47" s="5"/>
      <c r="E47" s="5"/>
      <c r="F47" s="3"/>
      <c r="G47" s="3"/>
    </row>
    <row r="48" spans="1:7" s="2" customFormat="1" ht="16.5">
      <c r="A48" s="13"/>
      <c r="B48" s="12"/>
      <c r="C48" s="5"/>
      <c r="D48" s="5"/>
      <c r="E48" s="5"/>
      <c r="F48" s="3"/>
      <c r="G48" s="3"/>
    </row>
    <row r="49" spans="1:7" s="2" customFormat="1" ht="16.5">
      <c r="A49" s="13"/>
      <c r="B49" s="12"/>
      <c r="C49" s="5"/>
      <c r="D49" s="5"/>
      <c r="E49" s="5"/>
      <c r="F49" s="3"/>
      <c r="G49" s="3"/>
    </row>
    <row r="50" spans="1:7" s="2" customFormat="1" ht="16.5">
      <c r="A50" s="13"/>
      <c r="B50" s="12"/>
      <c r="C50" s="5"/>
      <c r="D50" s="5"/>
      <c r="E50" s="5"/>
      <c r="F50" s="3"/>
      <c r="G50" s="3"/>
    </row>
    <row r="51" spans="1:7" s="2" customFormat="1" ht="16.5">
      <c r="A51" s="13"/>
      <c r="B51" s="12"/>
      <c r="C51" s="5"/>
      <c r="D51" s="5"/>
      <c r="E51" s="5"/>
      <c r="F51" s="3"/>
      <c r="G51" s="3"/>
    </row>
    <row r="52" spans="1:7" s="2" customFormat="1" ht="16.5">
      <c r="A52" s="13"/>
      <c r="B52" s="12"/>
      <c r="C52" s="5"/>
      <c r="D52" s="5"/>
      <c r="E52" s="5"/>
      <c r="F52" s="3"/>
      <c r="G52" s="3"/>
    </row>
    <row r="53" spans="1:7" s="2" customFormat="1" ht="16.5">
      <c r="A53" s="13"/>
      <c r="B53" s="12"/>
      <c r="C53" s="5"/>
      <c r="D53" s="5"/>
      <c r="E53" s="5"/>
      <c r="F53" s="3"/>
      <c r="G53" s="3"/>
    </row>
    <row r="54" spans="1:7" s="2" customFormat="1" ht="16.5">
      <c r="A54" s="13"/>
      <c r="B54" s="12"/>
      <c r="C54" s="5"/>
      <c r="D54" s="5"/>
      <c r="E54" s="5"/>
      <c r="F54" s="3"/>
      <c r="G54" s="3"/>
    </row>
    <row r="55" spans="1:7" s="2" customFormat="1" ht="16.5">
      <c r="A55" s="13"/>
      <c r="B55" s="12"/>
      <c r="C55" s="5"/>
      <c r="D55" s="5"/>
      <c r="E55" s="5"/>
      <c r="F55" s="3"/>
      <c r="G55" s="3"/>
    </row>
    <row r="56" spans="1:7" s="2" customFormat="1" ht="16.5">
      <c r="A56" s="13"/>
      <c r="B56" s="12"/>
      <c r="C56" s="5"/>
      <c r="D56" s="5"/>
      <c r="E56" s="5"/>
      <c r="F56" s="3"/>
      <c r="G56" s="3"/>
    </row>
    <row r="57" spans="1:7" s="2" customFormat="1" ht="16.5">
      <c r="A57" s="13"/>
      <c r="B57" s="12"/>
      <c r="C57" s="5"/>
      <c r="D57" s="5"/>
      <c r="E57" s="5"/>
      <c r="F57" s="3"/>
      <c r="G57" s="3"/>
    </row>
    <row r="58" spans="1:7" s="2" customFormat="1" ht="16.5">
      <c r="A58" s="13"/>
      <c r="B58" s="12"/>
      <c r="C58" s="5"/>
      <c r="D58" s="5"/>
      <c r="E58" s="5"/>
      <c r="F58" s="3"/>
      <c r="G58" s="3"/>
    </row>
    <row r="59" spans="1:7" s="2" customFormat="1" ht="16.5">
      <c r="A59" s="13"/>
      <c r="B59" s="12"/>
      <c r="C59" s="5"/>
      <c r="D59" s="5"/>
      <c r="E59" s="5"/>
      <c r="F59" s="3"/>
      <c r="G59" s="3"/>
    </row>
    <row r="60" spans="1:7" s="2" customFormat="1" ht="16.5">
      <c r="A60" s="13"/>
      <c r="B60" s="12"/>
      <c r="C60" s="5"/>
      <c r="D60" s="5"/>
      <c r="E60" s="5"/>
      <c r="F60" s="3"/>
      <c r="G60" s="3"/>
    </row>
    <row r="61" spans="1:7" s="2" customFormat="1" ht="16.5">
      <c r="A61" s="13"/>
      <c r="B61" s="12"/>
      <c r="C61" s="5"/>
      <c r="D61" s="5"/>
      <c r="E61" s="5"/>
      <c r="F61" s="3"/>
      <c r="G61" s="3"/>
    </row>
    <row r="62" spans="1:7" s="2" customFormat="1" ht="16.5">
      <c r="A62" s="13"/>
      <c r="B62" s="12"/>
      <c r="C62" s="5"/>
      <c r="D62" s="5"/>
      <c r="E62" s="5"/>
      <c r="F62" s="3"/>
      <c r="G62" s="3"/>
    </row>
    <row r="63" spans="1:7" s="2" customFormat="1" ht="16.5">
      <c r="A63" s="13"/>
      <c r="B63" s="12"/>
      <c r="C63" s="5"/>
      <c r="D63" s="5"/>
      <c r="E63" s="5"/>
      <c r="F63" s="3"/>
      <c r="G63" s="3"/>
    </row>
    <row r="64" spans="1:7" s="2" customFormat="1" ht="16.5">
      <c r="A64" s="13"/>
      <c r="B64" s="12"/>
      <c r="C64" s="5"/>
      <c r="D64" s="5"/>
      <c r="E64" s="5"/>
      <c r="F64" s="3"/>
      <c r="G64" s="3"/>
    </row>
    <row r="65" spans="1:7" s="2" customFormat="1" ht="16.5">
      <c r="A65" s="13"/>
      <c r="B65" s="12"/>
      <c r="C65" s="5"/>
      <c r="D65" s="5"/>
      <c r="E65" s="5"/>
      <c r="F65" s="3"/>
      <c r="G65" s="3"/>
    </row>
    <row r="66" spans="1:7" s="2" customFormat="1" ht="16.5">
      <c r="A66" s="13"/>
      <c r="B66" s="12"/>
      <c r="C66" s="5"/>
      <c r="D66" s="5"/>
      <c r="E66" s="5"/>
      <c r="F66" s="3"/>
      <c r="G66" s="3"/>
    </row>
    <row r="67" spans="1:7" s="2" customFormat="1" ht="16.5">
      <c r="A67" s="13"/>
      <c r="B67" s="12"/>
      <c r="C67" s="5"/>
      <c r="D67" s="5"/>
      <c r="E67" s="5"/>
      <c r="F67" s="3"/>
      <c r="G67" s="3"/>
    </row>
    <row r="68" spans="1:7" s="2" customFormat="1" ht="16.5">
      <c r="A68" s="13"/>
      <c r="B68" s="12"/>
      <c r="C68" s="5"/>
      <c r="D68" s="5"/>
      <c r="E68" s="5"/>
      <c r="F68" s="3"/>
      <c r="G68" s="3"/>
    </row>
    <row r="69" spans="1:7" s="2" customFormat="1" ht="16.5">
      <c r="A69" s="13"/>
      <c r="B69" s="12"/>
      <c r="C69" s="5"/>
      <c r="D69" s="5"/>
      <c r="E69" s="5"/>
      <c r="F69" s="3"/>
      <c r="G69" s="3"/>
    </row>
    <row r="70" spans="1:7" s="2" customFormat="1" ht="16.5">
      <c r="A70" s="13"/>
      <c r="B70" s="12"/>
      <c r="C70" s="5"/>
      <c r="D70" s="5"/>
      <c r="E70" s="5"/>
      <c r="F70" s="3"/>
      <c r="G70" s="3"/>
    </row>
    <row r="71" spans="1:7" s="2" customFormat="1" ht="16.5">
      <c r="A71" s="13"/>
      <c r="B71" s="12"/>
      <c r="C71" s="5"/>
      <c r="D71" s="5"/>
      <c r="E71" s="5"/>
      <c r="F71" s="3"/>
      <c r="G71" s="3"/>
    </row>
    <row r="72" spans="1:7" s="2" customFormat="1" ht="16.5">
      <c r="A72" s="13"/>
      <c r="B72" s="12"/>
      <c r="C72" s="5"/>
      <c r="D72" s="5"/>
      <c r="E72" s="5"/>
      <c r="F72" s="3"/>
      <c r="G72" s="3"/>
    </row>
    <row r="73" spans="1:7" s="2" customFormat="1" ht="16.5">
      <c r="A73" s="13"/>
      <c r="B73" s="12"/>
      <c r="C73" s="5"/>
      <c r="D73" s="5"/>
      <c r="E73" s="5"/>
      <c r="F73" s="3"/>
      <c r="G73" s="3"/>
    </row>
    <row r="74" spans="1:7" s="2" customFormat="1" ht="16.5">
      <c r="A74" s="13"/>
      <c r="B74" s="12"/>
      <c r="C74" s="5"/>
      <c r="D74" s="5"/>
      <c r="E74" s="5"/>
      <c r="F74" s="3"/>
      <c r="G74" s="3"/>
    </row>
    <row r="75" spans="1:7" s="2" customFormat="1" ht="16.5">
      <c r="A75" s="13"/>
      <c r="B75" s="12"/>
      <c r="C75" s="5"/>
      <c r="D75" s="5"/>
      <c r="E75" s="5"/>
      <c r="F75" s="3"/>
      <c r="G75" s="3"/>
    </row>
    <row r="76" spans="1:7" s="2" customFormat="1" ht="16.5">
      <c r="A76" s="13"/>
      <c r="B76" s="12"/>
      <c r="C76" s="5"/>
      <c r="D76" s="5"/>
      <c r="E76" s="5"/>
      <c r="F76" s="3"/>
      <c r="G76" s="3"/>
    </row>
    <row r="77" spans="1:7" s="2" customFormat="1" ht="16.5">
      <c r="A77" s="13"/>
      <c r="B77" s="12"/>
      <c r="C77" s="5"/>
      <c r="D77" s="5"/>
      <c r="E77" s="5"/>
      <c r="F77" s="3"/>
      <c r="G77" s="3"/>
    </row>
    <row r="78" spans="3:10" ht="16.5">
      <c r="C78" s="5"/>
      <c r="D78" s="5"/>
      <c r="E78" s="5"/>
      <c r="G78" s="3"/>
      <c r="I78" s="2"/>
      <c r="J78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Jeffrey A Kurland</cp:lastModifiedBy>
  <cp:lastPrinted>2010-06-22T19:27:11Z</cp:lastPrinted>
  <dcterms:created xsi:type="dcterms:W3CDTF">2002-04-25T01:49:48Z</dcterms:created>
  <dcterms:modified xsi:type="dcterms:W3CDTF">2010-08-19T19:59:29Z</dcterms:modified>
  <cp:category/>
  <cp:version/>
  <cp:contentType/>
  <cp:contentStatus/>
</cp:coreProperties>
</file>