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20" yWindow="135" windowWidth="11910" windowHeight="7335" tabRatio="640"/>
  </bookViews>
  <sheets>
    <sheet name="DailyPlan" sheetId="24" r:id="rId1"/>
    <sheet name="DailyPlanDashboard" sheetId="14" r:id="rId2"/>
    <sheet name="Done_Daily" sheetId="18" r:id="rId3"/>
    <sheet name="FirstSteps" sheetId="12" r:id="rId4"/>
    <sheet name="QuickGuide" sheetId="27" r:id="rId5"/>
    <sheet name="FeatureList" sheetId="28" r:id="rId6"/>
  </sheets>
  <definedNames>
    <definedName name="_xlnm._FilterDatabase" localSheetId="0" hidden="1">DailyPlan!$Z$2:$AE$23</definedName>
    <definedName name="_xlnm._FilterDatabase" localSheetId="2" hidden="1">Done_Daily!$Y$1:$AD$1</definedName>
    <definedName name="CategoryDashboard_DP">DailyPlanDashboard!$M$2:$U$2</definedName>
    <definedName name="DP_EndDate">FirstSteps!$C$11</definedName>
    <definedName name="DP_StartDate">FirstSteps!$C$10</definedName>
    <definedName name="LastWeekNum">FirstSteps!$C$7</definedName>
    <definedName name="PlanNameByUser">FirstSteps!$C$4</definedName>
    <definedName name="PlanStartDate">FirstSteps!$C$5</definedName>
    <definedName name="PlanStartWeek">FirstSteps!$C$6</definedName>
    <definedName name="_xlnm.Print_Area" localSheetId="0">DailyPlan!$B$2:$AA$23</definedName>
    <definedName name="_xlnm.Print_Titles" localSheetId="0">DailyPlan!$B:$C,DailyPlan!$2:$2</definedName>
    <definedName name="_xlnm.Print_Titles" localSheetId="2">Done_Daily!$A:$B,Done_Daily!$1:$1</definedName>
    <definedName name="StatusSummaryGraph_DP">DailyPlanDashboard!$D$2:$K$2</definedName>
    <definedName name="WP_EndWeek">FirstSteps!$C$14</definedName>
    <definedName name="WP_StartWeek">FirstSteps!$C$13</definedName>
  </definedNames>
  <calcPr calcId="125725"/>
  <pivotCaches>
    <pivotCache cacheId="4" r:id="rId7"/>
  </pivotCaches>
</workbook>
</file>

<file path=xl/calcChain.xml><?xml version="1.0" encoding="utf-8"?>
<calcChain xmlns="http://schemas.openxmlformats.org/spreadsheetml/2006/main">
  <c r="C5" i="12"/>
  <c r="G3"/>
  <c r="B2"/>
  <c r="D2" i="24" l="1"/>
  <c r="C1" i="18"/>
  <c r="E2" i="24" l="1"/>
  <c r="C7" i="12"/>
  <c r="F2" i="24" l="1"/>
  <c r="G2" s="1"/>
  <c r="H2" s="1"/>
  <c r="I2" s="1"/>
  <c r="J2" s="1"/>
  <c r="K2" s="1"/>
  <c r="L2" s="1"/>
  <c r="M2" s="1"/>
  <c r="N2" s="1"/>
  <c r="O2" s="1"/>
  <c r="P2" s="1"/>
  <c r="Q2" s="1"/>
  <c r="R2" s="1"/>
  <c r="S2" s="1"/>
  <c r="T2" s="1"/>
  <c r="U2" s="1"/>
  <c r="V2" s="1"/>
  <c r="W2" s="1"/>
  <c r="X2" s="1"/>
  <c r="D1" i="18"/>
  <c r="E1" s="1"/>
  <c r="F1" s="1"/>
  <c r="G1" s="1"/>
  <c r="H1" s="1"/>
  <c r="I1" s="1"/>
  <c r="J1" s="1"/>
  <c r="K1" s="1"/>
  <c r="L1" s="1"/>
  <c r="M1" s="1"/>
  <c r="N1" s="1"/>
  <c r="O1" s="1"/>
  <c r="P1" s="1"/>
  <c r="Q1" s="1"/>
  <c r="R1" s="1"/>
  <c r="S1" s="1"/>
  <c r="T1" s="1"/>
  <c r="U1" s="1"/>
  <c r="V1" s="1"/>
  <c r="W1" s="1"/>
  <c r="E11" i="12" l="1"/>
  <c r="C11" s="1"/>
  <c r="C10"/>
  <c r="C6"/>
</calcChain>
</file>

<file path=xl/comments1.xml><?xml version="1.0" encoding="utf-8"?>
<comments xmlns="http://schemas.openxmlformats.org/spreadsheetml/2006/main">
  <authors>
    <author/>
  </authors>
  <commentList>
    <comment ref="AA2" authorId="0">
      <text>
        <r>
          <rPr>
            <sz val="10"/>
            <color indexed="81"/>
            <rFont val="Tahoma"/>
            <family val="2"/>
          </rPr>
          <t>Category you would attach to the task. Example : "Travel" - for the task of booking a flight ticket</t>
        </r>
      </text>
    </comment>
    <comment ref="AB2" authorId="0">
      <text>
        <r>
          <rPr>
            <sz val="10"/>
            <color indexed="81"/>
            <rFont val="Tahoma"/>
            <family val="2"/>
          </rPr>
          <t>Party - Person/Company with whom you need to interact for this task.</t>
        </r>
      </text>
    </comment>
  </commentList>
</comments>
</file>

<file path=xl/comments2.xml><?xml version="1.0" encoding="utf-8"?>
<comments xmlns="http://schemas.openxmlformats.org/spreadsheetml/2006/main">
  <authors>
    <author/>
  </authors>
  <commentList>
    <comment ref="C17" authorId="0">
      <text>
        <r>
          <rPr>
            <sz val="9"/>
            <color indexed="81"/>
            <rFont val="Tahoma"/>
            <family val="2"/>
          </rPr>
          <t xml:space="preserve">Applicable for Daily Planner only
</t>
        </r>
      </text>
    </comment>
    <comment ref="C18" authorId="0">
      <text>
        <r>
          <rPr>
            <sz val="9"/>
            <color indexed="81"/>
            <rFont val="Tahoma"/>
            <family val="2"/>
          </rPr>
          <t xml:space="preserve">Partially Available
</t>
        </r>
      </text>
    </comment>
  </commentList>
</comments>
</file>

<file path=xl/sharedStrings.xml><?xml version="1.0" encoding="utf-8"?>
<sst xmlns="http://schemas.openxmlformats.org/spreadsheetml/2006/main" count="348" uniqueCount="177">
  <si>
    <t>#</t>
  </si>
  <si>
    <t>Task</t>
  </si>
  <si>
    <t>Category</t>
  </si>
  <si>
    <t>Party</t>
  </si>
  <si>
    <t>Location</t>
  </si>
  <si>
    <t>Effort (hrs)</t>
  </si>
  <si>
    <t>Priority</t>
  </si>
  <si>
    <t>Status</t>
  </si>
  <si>
    <t>Short Notes</t>
  </si>
  <si>
    <t>Very High</t>
  </si>
  <si>
    <t>x</t>
  </si>
  <si>
    <t>d</t>
  </si>
  <si>
    <t>Low</t>
  </si>
  <si>
    <t>High</t>
  </si>
  <si>
    <t>Medium</t>
  </si>
  <si>
    <t>Start day for the plan</t>
  </si>
  <si>
    <t>Start Week</t>
  </si>
  <si>
    <t>Done</t>
  </si>
  <si>
    <t>Last Week Number</t>
  </si>
  <si>
    <t>In Progress</t>
  </si>
  <si>
    <t>Planned</t>
  </si>
  <si>
    <t>Grand Total</t>
  </si>
  <si>
    <t>Delayed</t>
  </si>
  <si>
    <t>Prepare and finalize my resume</t>
  </si>
  <si>
    <t>Complete the eLearning course</t>
  </si>
  <si>
    <t>Finalize the documents with advocate</t>
  </si>
  <si>
    <t>Get dental checkup done</t>
  </si>
  <si>
    <t>Setup appointment with the dean</t>
  </si>
  <si>
    <t>Finance</t>
  </si>
  <si>
    <t>Pay family-insurance premium</t>
  </si>
  <si>
    <t>Check balance for loan-payment</t>
  </si>
  <si>
    <t>Home Needs</t>
  </si>
  <si>
    <t>Fix the washing machine</t>
  </si>
  <si>
    <t>Dispose the old sofa set</t>
  </si>
  <si>
    <t>Purchase linen set</t>
  </si>
  <si>
    <t>Purchase skates for the kid</t>
  </si>
  <si>
    <t>Entertainment</t>
  </si>
  <si>
    <t>Purchase Wii</t>
  </si>
  <si>
    <t>Finalize the travel plan with kids</t>
  </si>
  <si>
    <t>Home</t>
  </si>
  <si>
    <t>None</t>
  </si>
  <si>
    <t>Job</t>
  </si>
  <si>
    <t>Legal</t>
  </si>
  <si>
    <t>Health</t>
  </si>
  <si>
    <t>Payments</t>
  </si>
  <si>
    <t>Money</t>
  </si>
  <si>
    <t>Repair</t>
  </si>
  <si>
    <t>Home-General</t>
  </si>
  <si>
    <t>Kids</t>
  </si>
  <si>
    <t>Travel</t>
  </si>
  <si>
    <t>Electronic</t>
  </si>
  <si>
    <t>Web</t>
  </si>
  <si>
    <t>Reg's hospital</t>
  </si>
  <si>
    <t>School</t>
  </si>
  <si>
    <t>Mall</t>
  </si>
  <si>
    <t>Car Station</t>
  </si>
  <si>
    <t>Go ahead and enter the tasks.</t>
  </si>
  <si>
    <t>Move (purge) completed activities</t>
  </si>
  <si>
    <t>Easy views using AutoFilters and Freeze feature</t>
  </si>
  <si>
    <t>Indicators to minimize attention on Completed tasks</t>
  </si>
  <si>
    <t>Weekly Plan</t>
  </si>
  <si>
    <t>Daily Plan</t>
  </si>
  <si>
    <t>Feature</t>
  </si>
  <si>
    <t>Count of Task</t>
  </si>
  <si>
    <t>LawOffice</t>
  </si>
  <si>
    <t>Summary Dashboard</t>
  </si>
  <si>
    <t>Priority Dashboard</t>
  </si>
  <si>
    <t>Status Summary Graph</t>
  </si>
  <si>
    <t>Create a Daily Plan</t>
  </si>
  <si>
    <t>Create a new Plan</t>
  </si>
  <si>
    <t>Extend Plan</t>
  </si>
  <si>
    <t>Update Daily Plan</t>
  </si>
  <si>
    <t>Extend Daily Plan</t>
  </si>
  <si>
    <r>
      <t>Select the "</t>
    </r>
    <r>
      <rPr>
        <sz val="11"/>
        <color theme="5" tint="-0.249977111117893"/>
        <rFont val="Calibri"/>
        <family val="2"/>
        <scheme val="minor"/>
      </rPr>
      <t>DailyPlan</t>
    </r>
    <r>
      <rPr>
        <sz val="11"/>
        <color theme="1"/>
        <rFont val="Calibri"/>
        <family val="2"/>
        <scheme val="minor"/>
      </rPr>
      <t>" Worksheet</t>
    </r>
  </si>
  <si>
    <t>Dashboard and Tracking the Plan(s)</t>
  </si>
  <si>
    <t>Tracking using the Plan Sheet</t>
  </si>
  <si>
    <t>Tracking using the Dashboard</t>
  </si>
  <si>
    <t>Create new Plan</t>
  </si>
  <si>
    <t>If you want to create an entirely new plan (say, for a specific project at your office or home), follow the below steps-</t>
  </si>
  <si>
    <t>Step 4 - You are now ready to create the new plan.</t>
  </si>
  <si>
    <t>Weekend indicator in DailyPlan</t>
  </si>
  <si>
    <t>Tabs appropriately colored for easy navigation</t>
  </si>
  <si>
    <t>Easy navigation between related worksheets</t>
  </si>
  <si>
    <t>Create Plan(s)</t>
  </si>
  <si>
    <t>Color indicators display for planned, overdue and completed tasks</t>
  </si>
  <si>
    <t>Ease of use - Updates by entering just "x" and "d"s!</t>
  </si>
  <si>
    <t>Grouping of tasks to enable easier tracking</t>
  </si>
  <si>
    <t>Special indicator for the current day/week's tasks to improve usability and attention to current day's/week's tasks</t>
  </si>
  <si>
    <t>List of features</t>
  </si>
  <si>
    <t>Utility options with facility to use Priority, Location, Category, Effort, etc for the tasks</t>
  </si>
  <si>
    <t>You want to name your plan as</t>
  </si>
  <si>
    <t>[ hints: "my project work", "tom's tasks", "mike's tracker", "project esquare" ]</t>
  </si>
  <si>
    <t>Plan Start Date</t>
  </si>
  <si>
    <t>Plan End Date</t>
  </si>
  <si>
    <t>Current Daily Plan Summary</t>
  </si>
  <si>
    <t>"User Space" where any information (text, documents, images, etc) related to the plan can be stored.</t>
  </si>
  <si>
    <t>Extension of Plans by click of a button</t>
  </si>
  <si>
    <t>1. Read QuickGuide</t>
  </si>
  <si>
    <t>2. Get famililar with the features list from "FeatureList"</t>
  </si>
  <si>
    <t>4. Start using your plan</t>
  </si>
  <si>
    <t>Before we tell you how to start deriving the best out of this Product, a high level list of What all you can do with this -</t>
  </si>
  <si>
    <t>Do you know the first steps?</t>
  </si>
  <si>
    <t>Have you seen the detailed "Feature List"? If not, click here</t>
  </si>
  <si>
    <t>Not Planned</t>
  </si>
  <si>
    <t>X</t>
  </si>
  <si>
    <t>D</t>
  </si>
  <si>
    <t>3. Fill up basic data in "FirstSteps"</t>
  </si>
  <si>
    <r>
      <t>Go to "</t>
    </r>
    <r>
      <rPr>
        <sz val="11"/>
        <color theme="5" tint="-0.249977111117893"/>
        <rFont val="Calibri"/>
        <family val="2"/>
        <scheme val="minor"/>
      </rPr>
      <t>FirstSteps</t>
    </r>
    <r>
      <rPr>
        <sz val="11"/>
        <color theme="1"/>
        <rFont val="Calibri"/>
        <family val="2"/>
        <scheme val="minor"/>
      </rPr>
      <t>" worksheet</t>
    </r>
  </si>
  <si>
    <t>Product Version</t>
  </si>
  <si>
    <t>Read 'QuickGuide' and Start by filling data here</t>
  </si>
  <si>
    <t>A Snapshot with indicators explained (for quick reference)</t>
  </si>
  <si>
    <t>Product Name</t>
  </si>
  <si>
    <t>Official</t>
  </si>
  <si>
    <t>Group</t>
  </si>
  <si>
    <r>
      <rPr>
        <b/>
        <sz val="11"/>
        <color theme="1"/>
        <rFont val="Calibri"/>
        <family val="2"/>
        <scheme val="minor"/>
      </rPr>
      <t xml:space="preserve">Dashboards </t>
    </r>
    <r>
      <rPr>
        <sz val="11"/>
        <color theme="1"/>
        <rFont val="Calibri"/>
        <family val="2"/>
        <scheme val="minor"/>
      </rPr>
      <t>- [</t>
    </r>
    <r>
      <rPr>
        <i/>
        <sz val="11"/>
        <color rgb="FF0070C0"/>
        <rFont val="Calibri"/>
        <family val="2"/>
        <scheme val="minor"/>
      </rPr>
      <t>For Daily Plan as well as Weekly Plan</t>
    </r>
    <r>
      <rPr>
        <sz val="11"/>
        <color theme="1"/>
        <rFont val="Calibri"/>
        <family val="2"/>
        <scheme val="minor"/>
      </rPr>
      <t>]</t>
    </r>
  </si>
  <si>
    <t>Automatic update of status to { Not Planned, Planned, Delayed, In Progress, Done, Group }</t>
  </si>
  <si>
    <t>Create similar plan for office tasks</t>
  </si>
  <si>
    <r>
      <t>Step 2 - Update the details in "</t>
    </r>
    <r>
      <rPr>
        <sz val="11"/>
        <color theme="5" tint="-0.249977111117893"/>
        <rFont val="Calibri"/>
        <family val="2"/>
        <scheme val="minor"/>
      </rPr>
      <t>FirstSteps</t>
    </r>
    <r>
      <rPr>
        <sz val="11"/>
        <color theme="1"/>
        <rFont val="Calibri"/>
        <family val="2"/>
        <scheme val="minor"/>
      </rPr>
      <t>" as required.</t>
    </r>
  </si>
  <si>
    <r>
      <t>When you want to update that the specific day's task is done, just type letter "</t>
    </r>
    <r>
      <rPr>
        <sz val="11"/>
        <color theme="5" tint="-0.249977111117893"/>
        <rFont val="Calibri"/>
        <family val="2"/>
        <scheme val="minor"/>
      </rPr>
      <t>d</t>
    </r>
    <r>
      <rPr>
        <sz val="11"/>
        <color theme="1"/>
        <rFont val="Calibri"/>
        <family val="2"/>
        <scheme val="minor"/>
      </rPr>
      <t>" (</t>
    </r>
    <r>
      <rPr>
        <sz val="11"/>
        <color theme="1" tint="0.499984740745262"/>
        <rFont val="Calibri"/>
        <family val="2"/>
        <scheme val="minor"/>
      </rPr>
      <t xml:space="preserve">or </t>
    </r>
    <r>
      <rPr>
        <sz val="11"/>
        <color theme="1"/>
        <rFont val="Calibri"/>
        <family val="2"/>
        <scheme val="minor"/>
      </rPr>
      <t>"</t>
    </r>
    <r>
      <rPr>
        <sz val="11"/>
        <color theme="5" tint="-0.249977111117893"/>
        <rFont val="Calibri"/>
        <family val="2"/>
        <scheme val="minor"/>
      </rPr>
      <t>D</t>
    </r>
    <r>
      <rPr>
        <sz val="11"/>
        <color theme="1"/>
        <rFont val="Calibri"/>
        <family val="2"/>
        <scheme val="minor"/>
      </rPr>
      <t>") for that day, for that task (</t>
    </r>
    <r>
      <rPr>
        <sz val="11"/>
        <color theme="1" tint="0.499984740745262"/>
        <rFont val="Calibri"/>
        <family val="2"/>
        <scheme val="minor"/>
      </rPr>
      <t xml:space="preserve">replace </t>
    </r>
    <r>
      <rPr>
        <sz val="11"/>
        <color theme="1"/>
        <rFont val="Calibri"/>
        <family val="2"/>
        <scheme val="minor"/>
      </rPr>
      <t>"</t>
    </r>
    <r>
      <rPr>
        <sz val="11"/>
        <color theme="5" tint="-0.249977111117893"/>
        <rFont val="Calibri"/>
        <family val="2"/>
        <scheme val="minor"/>
      </rPr>
      <t>x</t>
    </r>
    <r>
      <rPr>
        <sz val="11"/>
        <color theme="1"/>
        <rFont val="Calibri"/>
        <family val="2"/>
        <scheme val="minor"/>
      </rPr>
      <t xml:space="preserve">" </t>
    </r>
    <r>
      <rPr>
        <sz val="11"/>
        <color theme="1" tint="0.499984740745262"/>
        <rFont val="Calibri"/>
        <family val="2"/>
        <scheme val="minor"/>
      </rPr>
      <t>with</t>
    </r>
    <r>
      <rPr>
        <sz val="11"/>
        <color theme="1"/>
        <rFont val="Calibri"/>
        <family val="2"/>
        <scheme val="minor"/>
      </rPr>
      <t xml:space="preserve"> "</t>
    </r>
    <r>
      <rPr>
        <sz val="11"/>
        <color theme="5" tint="-0.249977111117893"/>
        <rFont val="Calibri"/>
        <family val="2"/>
        <scheme val="minor"/>
      </rPr>
      <t>d</t>
    </r>
    <r>
      <rPr>
        <sz val="11"/>
        <color theme="1"/>
        <rFont val="Calibri"/>
        <family val="2"/>
        <scheme val="minor"/>
      </rPr>
      <t xml:space="preserve">" </t>
    </r>
    <r>
      <rPr>
        <sz val="11"/>
        <color theme="1" tint="0.499984740745262"/>
        <rFont val="Calibri"/>
        <family val="2"/>
        <scheme val="minor"/>
      </rPr>
      <t>in the case of planned entry being updated as Done</t>
    </r>
    <r>
      <rPr>
        <sz val="11"/>
        <color theme="1"/>
        <rFont val="Calibri"/>
        <family val="2"/>
        <scheme val="minor"/>
      </rPr>
      <t>)</t>
    </r>
  </si>
  <si>
    <t>Automatic synchronization of the periods between Plan and History Sheets</t>
  </si>
  <si>
    <t>[ enter the date from which you want to plan and track your tasks-dd-mmm-yy ]</t>
  </si>
  <si>
    <t>Move completed tasks out of the active Daily Plan (manual)</t>
  </si>
  <si>
    <t>Create Daily Plan</t>
  </si>
  <si>
    <t>Move completed tasks from Daily Plan</t>
  </si>
  <si>
    <r>
      <t>Start from the first task that has the status "</t>
    </r>
    <r>
      <rPr>
        <sz val="11"/>
        <color theme="5" tint="-0.249977111117893"/>
        <rFont val="Calibri"/>
        <family val="2"/>
        <scheme val="minor"/>
      </rPr>
      <t>Done</t>
    </r>
    <r>
      <rPr>
        <sz val="11"/>
        <color theme="1"/>
        <rFont val="Calibri"/>
        <family val="2"/>
        <scheme val="minor"/>
      </rPr>
      <t>" (</t>
    </r>
    <r>
      <rPr>
        <sz val="11"/>
        <color theme="1" tint="0.499984740745262"/>
        <rFont val="Calibri"/>
        <family val="2"/>
        <scheme val="minor"/>
      </rPr>
      <t>the grayed out items signify the tasks that are completed</t>
    </r>
    <r>
      <rPr>
        <sz val="11"/>
        <color theme="1"/>
        <rFont val="Calibri"/>
        <family val="2"/>
        <scheme val="minor"/>
      </rPr>
      <t>). Select the entire row and select "</t>
    </r>
    <r>
      <rPr>
        <sz val="11"/>
        <color theme="5" tint="-0.249977111117893"/>
        <rFont val="Calibri"/>
        <family val="2"/>
        <scheme val="minor"/>
      </rPr>
      <t>Ctrl-x</t>
    </r>
    <r>
      <rPr>
        <sz val="11"/>
        <color theme="1"/>
        <rFont val="Calibri"/>
        <family val="2"/>
        <scheme val="minor"/>
      </rPr>
      <t>" or right-click on the selection and select "</t>
    </r>
    <r>
      <rPr>
        <sz val="11"/>
        <color theme="5" tint="-0.249977111117893"/>
        <rFont val="Calibri"/>
        <family val="2"/>
        <scheme val="minor"/>
      </rPr>
      <t>Cut</t>
    </r>
    <r>
      <rPr>
        <sz val="11"/>
        <color theme="1"/>
        <rFont val="Calibri"/>
        <family val="2"/>
        <scheme val="minor"/>
      </rPr>
      <t xml:space="preserve">". </t>
    </r>
  </si>
  <si>
    <t>Repeat this process for each of the completed tasks</t>
  </si>
  <si>
    <r>
      <t>Step 3 - Remove the old tasks from "</t>
    </r>
    <r>
      <rPr>
        <sz val="11"/>
        <color theme="5" tint="-0.249977111117893"/>
        <rFont val="Calibri"/>
        <family val="2"/>
        <scheme val="minor"/>
      </rPr>
      <t>DailyPlan</t>
    </r>
    <r>
      <rPr>
        <sz val="11"/>
        <color theme="1"/>
        <rFont val="Calibri"/>
        <family val="2"/>
        <scheme val="minor"/>
      </rPr>
      <t>" worksheet, if you used your earlier plan. (</t>
    </r>
    <r>
      <rPr>
        <sz val="11"/>
        <color theme="1" tint="0.499984740745262"/>
        <rFont val="Calibri"/>
        <family val="2"/>
        <scheme val="minor"/>
      </rPr>
      <t>The Dashboard gets updated automatically on Refresh</t>
    </r>
    <r>
      <rPr>
        <sz val="11"/>
        <color theme="1"/>
        <rFont val="Calibri"/>
        <family val="2"/>
        <scheme val="minor"/>
      </rPr>
      <t>).</t>
    </r>
  </si>
  <si>
    <t>Track Daily Plan using the Dashboard</t>
  </si>
  <si>
    <r>
      <t>When the number of tasks and activities grow, it might become a little tedious to track the plan, hence "</t>
    </r>
    <r>
      <rPr>
        <sz val="11"/>
        <color theme="5" tint="-0.249977111117893"/>
        <rFont val="Calibri"/>
        <family val="2"/>
        <scheme val="minor"/>
      </rPr>
      <t>Done_Daily</t>
    </r>
    <r>
      <rPr>
        <sz val="11"/>
        <color theme="1"/>
        <rFont val="Calibri"/>
        <family val="2"/>
        <scheme val="minor"/>
      </rPr>
      <t>" worksheet is provided where the tasks that are completed (</t>
    </r>
    <r>
      <rPr>
        <sz val="11"/>
        <color theme="1" tint="0.499984740745262"/>
        <rFont val="Calibri"/>
        <family val="2"/>
        <scheme val="minor"/>
      </rPr>
      <t>meaning, whose status is "Done"</t>
    </r>
    <r>
      <rPr>
        <sz val="11"/>
        <color theme="1"/>
        <rFont val="Calibri"/>
        <family val="2"/>
        <scheme val="minor"/>
      </rPr>
      <t>) can be moved out of the active plan and stored in this as a history sheet.</t>
    </r>
  </si>
  <si>
    <t>Ensure that the status of the tasks are updated before moving any tasks</t>
  </si>
  <si>
    <r>
      <t>Go back to "DailyPlan" worksheet and delete the row that was Cut (</t>
    </r>
    <r>
      <rPr>
        <sz val="11"/>
        <color theme="1" tint="0.499984740745262"/>
        <rFont val="Calibri"/>
        <family val="2"/>
        <scheme val="minor"/>
      </rPr>
      <t>it would be a blank row after the paste operation</t>
    </r>
    <r>
      <rPr>
        <sz val="11"/>
        <color theme="1"/>
        <rFont val="Calibri"/>
        <family val="2"/>
        <scheme val="minor"/>
      </rPr>
      <t>)</t>
    </r>
  </si>
  <si>
    <t>Total</t>
  </si>
  <si>
    <t>Company</t>
  </si>
  <si>
    <t>Excel Square Tech Private Limited</t>
  </si>
  <si>
    <t>Tag line</t>
  </si>
  <si>
    <t>More simplicity, More productivity</t>
  </si>
  <si>
    <t>Availability in  Advanced Version</t>
  </si>
  <si>
    <t>Availability in Basic Version</t>
  </si>
  <si>
    <t>Legend</t>
  </si>
  <si>
    <t>Available</t>
  </si>
  <si>
    <t>Not Available</t>
  </si>
  <si>
    <t>See Comments</t>
  </si>
  <si>
    <r>
      <t>Enter a name that you would want for this plan and enter the start date (</t>
    </r>
    <r>
      <rPr>
        <sz val="11"/>
        <color theme="1" tint="0.499984740745262"/>
        <rFont val="Calibri"/>
        <family val="2"/>
        <scheme val="minor"/>
      </rPr>
      <t>see the hint alongside the name field</t>
    </r>
    <r>
      <rPr>
        <sz val="11"/>
        <color theme="1"/>
        <rFont val="Calibri"/>
        <family val="2"/>
        <scheme val="minor"/>
      </rPr>
      <t>)</t>
    </r>
  </si>
  <si>
    <r>
      <t>Go to  "</t>
    </r>
    <r>
      <rPr>
        <sz val="11"/>
        <color theme="5" tint="-0.249977111117893"/>
        <rFont val="Calibri"/>
        <family val="2"/>
        <scheme val="minor"/>
      </rPr>
      <t>DailyPlan"</t>
    </r>
    <r>
      <rPr>
        <sz val="11"/>
        <color theme="1"/>
        <rFont val="Calibri"/>
        <family val="2"/>
        <scheme val="minor"/>
      </rPr>
      <t xml:space="preserve"> worksheet</t>
    </r>
  </si>
  <si>
    <r>
      <t>If you see sample tasks in the plan you can either just delete them by selecting the rows of data (</t>
    </r>
    <r>
      <rPr>
        <sz val="11"/>
        <color theme="1" tint="0.499984740745262"/>
        <rFont val="Calibri"/>
        <family val="2"/>
        <scheme val="minor"/>
      </rPr>
      <t>from Row # 2 to the end of data</t>
    </r>
    <r>
      <rPr>
        <sz val="11"/>
        <color theme="1"/>
        <rFont val="Calibri"/>
        <family val="2"/>
        <scheme val="minor"/>
      </rPr>
      <t>) and deleting the rows or just overwrite the existing tasks and extra ones can be removed once you are done with your tasks (</t>
    </r>
    <r>
      <rPr>
        <sz val="11"/>
        <color theme="1" tint="0.499984740745262"/>
        <rFont val="Calibri"/>
        <family val="2"/>
        <scheme val="minor"/>
      </rPr>
      <t>you could choose based on your convenience</t>
    </r>
    <r>
      <rPr>
        <sz val="11"/>
        <color theme="1"/>
        <rFont val="Calibri"/>
        <family val="2"/>
        <scheme val="minor"/>
      </rPr>
      <t>)</t>
    </r>
  </si>
  <si>
    <r>
      <t>For the indicators, you would see a bluish background for the activity that is yet planned (</t>
    </r>
    <r>
      <rPr>
        <sz val="11"/>
        <color theme="1" tint="0.499984740745262"/>
        <rFont val="Calibri"/>
        <family val="2"/>
        <scheme val="minor"/>
      </rPr>
      <t>not delayed, not completed</t>
    </r>
    <r>
      <rPr>
        <sz val="11"/>
        <color theme="1"/>
        <rFont val="Calibri"/>
        <family val="2"/>
        <scheme val="minor"/>
      </rPr>
      <t>); a reddish background for the delayed part of the activities and a greenish background for the completed ones. (</t>
    </r>
    <r>
      <rPr>
        <sz val="11"/>
        <color theme="1" tint="0.499984740745262"/>
        <rFont val="Calibri"/>
        <family val="2"/>
        <scheme val="minor"/>
      </rPr>
      <t>Please refer the Picture shown below</t>
    </r>
    <r>
      <rPr>
        <sz val="11"/>
        <color theme="1"/>
        <rFont val="Calibri"/>
        <family val="2"/>
        <scheme val="minor"/>
      </rPr>
      <t>)</t>
    </r>
  </si>
  <si>
    <r>
      <t>Just continue to create groups and tasks as you need. It is not mandatory to create a group for each task - however, it would be a good idea to group the task so that it is more intuitive to track at the group level.  (</t>
    </r>
    <r>
      <rPr>
        <sz val="11"/>
        <color theme="1" tint="0.499984740745262"/>
        <rFont val="Calibri"/>
        <family val="2"/>
        <scheme val="minor"/>
      </rPr>
      <t>Tasks under no specific group can be put under "Others" or "Miscellaneous"</t>
    </r>
    <r>
      <rPr>
        <sz val="11"/>
        <color theme="1"/>
        <rFont val="Calibri"/>
        <family val="2"/>
        <scheme val="minor"/>
      </rPr>
      <t>).</t>
    </r>
  </si>
  <si>
    <r>
      <t>Go to "</t>
    </r>
    <r>
      <rPr>
        <sz val="11"/>
        <color theme="5" tint="-0.249977111117893"/>
        <rFont val="Calibri"/>
        <family val="2"/>
        <scheme val="minor"/>
      </rPr>
      <t>Done_Daily</t>
    </r>
    <r>
      <rPr>
        <sz val="11"/>
        <color theme="1"/>
        <rFont val="Calibri"/>
        <family val="2"/>
        <scheme val="minor"/>
      </rPr>
      <t>" sheet and select the row at which you want to insert the task from DailyPlan sheet. Right-click on the selection and select "</t>
    </r>
    <r>
      <rPr>
        <sz val="11"/>
        <color theme="5" tint="-0.249977111117893"/>
        <rFont val="Calibri"/>
        <family val="2"/>
        <scheme val="minor"/>
      </rPr>
      <t>Insert Cut Cells</t>
    </r>
    <r>
      <rPr>
        <sz val="11"/>
        <color theme="1"/>
        <rFont val="Calibri"/>
        <family val="2"/>
        <scheme val="minor"/>
      </rPr>
      <t>". (</t>
    </r>
    <r>
      <rPr>
        <i/>
        <sz val="11"/>
        <color rgb="FF0070C0"/>
        <rFont val="Calibri"/>
        <family val="2"/>
        <scheme val="minor"/>
      </rPr>
      <t>Use the serial number to select the appropriate row to insert.</t>
    </r>
    <r>
      <rPr>
        <sz val="11"/>
        <color theme="1"/>
        <rFont val="Calibri"/>
        <family val="2"/>
        <scheme val="minor"/>
      </rPr>
      <t>)</t>
    </r>
  </si>
  <si>
    <t>The System provides two mechanisms for intuitive tracking of the tasks.
1 - The plan with color-indicators, and
2 - The Dashboard</t>
  </si>
  <si>
    <r>
      <rPr>
        <sz val="12"/>
        <color theme="9" tint="-0.499984740745262"/>
        <rFont val="Calibri"/>
        <family val="2"/>
        <scheme val="minor"/>
      </rPr>
      <t xml:space="preserve">X-TrackAmaze 07 Basic </t>
    </r>
    <r>
      <rPr>
        <sz val="11"/>
        <color theme="1"/>
        <rFont val="Calibri"/>
        <family val="2"/>
        <scheme val="minor"/>
      </rPr>
      <t>- Daily Tracker</t>
    </r>
  </si>
  <si>
    <t>Template Information</t>
  </si>
  <si>
    <t>[ SAMPLE TASK LIST ]</t>
  </si>
  <si>
    <t>My  Daily Plan</t>
  </si>
  <si>
    <r>
      <rPr>
        <b/>
        <sz val="14"/>
        <color theme="0"/>
        <rFont val="Calibri"/>
        <family val="2"/>
        <scheme val="minor"/>
      </rPr>
      <t>A</t>
    </r>
    <r>
      <rPr>
        <b/>
        <sz val="14"/>
        <color theme="1"/>
        <rFont val="Calibri"/>
        <family val="2"/>
        <scheme val="minor"/>
      </rPr>
      <t xml:space="preserve"> </t>
    </r>
    <r>
      <rPr>
        <b/>
        <sz val="14"/>
        <color rgb="FFFFC000"/>
        <rFont val="Calibri"/>
        <family val="2"/>
        <scheme val="minor"/>
      </rPr>
      <t>Quick</t>
    </r>
    <r>
      <rPr>
        <b/>
        <sz val="14"/>
        <color rgb="FF0070C0"/>
        <rFont val="Calibri"/>
        <family val="2"/>
        <scheme val="minor"/>
      </rPr>
      <t xml:space="preserve"> </t>
    </r>
    <r>
      <rPr>
        <b/>
        <sz val="14"/>
        <color theme="0"/>
        <rFont val="Calibri"/>
        <family val="2"/>
        <scheme val="minor"/>
      </rPr>
      <t>guide on "How to Use</t>
    </r>
    <r>
      <rPr>
        <b/>
        <sz val="14"/>
        <color theme="1"/>
        <rFont val="Calibri"/>
        <family val="2"/>
        <scheme val="minor"/>
      </rPr>
      <t xml:space="preserve"> </t>
    </r>
    <r>
      <rPr>
        <b/>
        <i/>
        <sz val="14"/>
        <color rgb="FFFFCC00"/>
        <rFont val="Calibri"/>
        <family val="2"/>
        <scheme val="minor"/>
      </rPr>
      <t>X-TrackAmaze 07 Basic</t>
    </r>
    <r>
      <rPr>
        <b/>
        <sz val="14"/>
        <color theme="0"/>
        <rFont val="Calibri"/>
        <family val="2"/>
        <scheme val="minor"/>
      </rPr>
      <t>" and Get the Power of 2 letters</t>
    </r>
  </si>
  <si>
    <t>Sell shares for $1800</t>
  </si>
  <si>
    <t>Service the car</t>
  </si>
  <si>
    <t>Office</t>
  </si>
  <si>
    <t>Note - Click "Refresh All" under Data Menu to refresh the report</t>
  </si>
  <si>
    <r>
      <t xml:space="preserve">Using this Task management template, you can create a Daily Plan and keep track of your tasks and activities easily, spending minimal time on maintaining the tracker itself. The reference below provides a description of how you can achieve intuitive and easy task management, be it for your personal tasks, or as family task planner or to manage your to-do's at office! </t>
    </r>
    <r>
      <rPr>
        <i/>
        <sz val="11"/>
        <color rgb="FF0070C0"/>
        <rFont val="Calibri"/>
        <family val="2"/>
        <scheme val="minor"/>
      </rPr>
      <t>We recommend you to make copy of the original workbook before you proceed, so that you can create any other new plan from that copy, at any later stage. It would also serve as a backup measure for the file.</t>
    </r>
  </si>
  <si>
    <r>
      <t>Column A is for the serial #. Start your numbering from 1 as usual. The tasks with serial number as integers (</t>
    </r>
    <r>
      <rPr>
        <sz val="11"/>
        <color theme="1" tint="0.499984740745262"/>
        <rFont val="Calibri"/>
        <family val="2"/>
        <scheme val="minor"/>
      </rPr>
      <t>1, 2, 3....</t>
    </r>
    <r>
      <rPr>
        <sz val="11"/>
        <color theme="1"/>
        <rFont val="Calibri"/>
        <family val="2"/>
        <scheme val="minor"/>
      </rPr>
      <t>) are interpreted as a task group by the system. And hence, a band would appear (as soon as you enter the number) on the Serial # and the task description to indicate the same. If you have given a group name called "Personal" at serial # 1, rest of the task that you want to plan under that have to be 1.1, 1.2, 1.3, etc. Users can either use the group just for grouping (</t>
    </r>
    <r>
      <rPr>
        <sz val="11"/>
        <color theme="1" tint="0.499984740745262"/>
        <rFont val="Calibri"/>
        <family val="2"/>
        <scheme val="minor"/>
      </rPr>
      <t>and not put any plan against that</t>
    </r>
    <r>
      <rPr>
        <sz val="11"/>
        <color theme="1"/>
        <rFont val="Calibri"/>
        <family val="2"/>
        <scheme val="minor"/>
      </rPr>
      <t>) or can also maintain a plan against the group, in which case, it would be tracked just like any other task in the plan.</t>
    </r>
  </si>
  <si>
    <r>
      <t>As you enter the tasks, depending on the date/dates on which you want to plan that activity, all you have to do is just type the letter "</t>
    </r>
    <r>
      <rPr>
        <sz val="11"/>
        <color theme="5" tint="-0.249977111117893"/>
        <rFont val="Calibri"/>
        <family val="2"/>
        <scheme val="minor"/>
      </rPr>
      <t>x</t>
    </r>
    <r>
      <rPr>
        <sz val="11"/>
        <color theme="1"/>
        <rFont val="Calibri"/>
        <family val="2"/>
        <scheme val="minor"/>
      </rPr>
      <t>" (</t>
    </r>
    <r>
      <rPr>
        <sz val="11"/>
        <color theme="1" tint="0.499984740745262"/>
        <rFont val="Calibri"/>
        <family val="2"/>
        <scheme val="minor"/>
      </rPr>
      <t>or</t>
    </r>
    <r>
      <rPr>
        <sz val="11"/>
        <color theme="1"/>
        <rFont val="Calibri"/>
        <family val="2"/>
        <scheme val="minor"/>
      </rPr>
      <t xml:space="preserve"> "</t>
    </r>
    <r>
      <rPr>
        <sz val="11"/>
        <color theme="5" tint="-0.249977111117893"/>
        <rFont val="Calibri"/>
        <family val="2"/>
        <scheme val="minor"/>
      </rPr>
      <t>X</t>
    </r>
    <r>
      <rPr>
        <sz val="11"/>
        <color theme="1"/>
        <rFont val="Calibri"/>
        <family val="2"/>
        <scheme val="minor"/>
      </rPr>
      <t xml:space="preserve">") into the cell under the corresponding date column and task row. This </t>
    </r>
    <r>
      <rPr>
        <b/>
        <sz val="11"/>
        <color theme="1"/>
        <rFont val="Calibri"/>
        <family val="2"/>
        <scheme val="minor"/>
      </rPr>
      <t>automatically</t>
    </r>
    <r>
      <rPr>
        <sz val="11"/>
        <color theme="1"/>
        <rFont val="Calibri"/>
        <family val="2"/>
        <scheme val="minor"/>
      </rPr>
      <t xml:space="preserve"> brings up an indicator for that cell, depending on the timeline of the plan. If you want to plan an activity for say, 5 days consecutively, then just type "</t>
    </r>
    <r>
      <rPr>
        <sz val="11"/>
        <color theme="5" tint="-0.249977111117893"/>
        <rFont val="Calibri"/>
        <family val="2"/>
        <scheme val="minor"/>
      </rPr>
      <t>x</t>
    </r>
    <r>
      <rPr>
        <sz val="11"/>
        <color theme="1"/>
        <rFont val="Calibri"/>
        <family val="2"/>
        <scheme val="minor"/>
      </rPr>
      <t>" on all those days - as simple as that! [</t>
    </r>
    <r>
      <rPr>
        <sz val="11"/>
        <color theme="1" tint="0.499984740745262"/>
        <rFont val="Calibri"/>
        <family val="2"/>
        <scheme val="minor"/>
      </rPr>
      <t xml:space="preserve"> Alternately you could also select those days, enter "x" (or "X") once, and press Ctrl-Enter (instead of Enter)</t>
    </r>
    <r>
      <rPr>
        <sz val="11"/>
        <color theme="1"/>
        <rFont val="Calibri"/>
        <family val="2"/>
        <scheme val="minor"/>
      </rPr>
      <t>] For instance, if you plan to finish an e-learning course in the span of 5 days starting say, next Monday, you would enter "</t>
    </r>
    <r>
      <rPr>
        <sz val="11"/>
        <color theme="5" tint="-0.249977111117893"/>
        <rFont val="Calibri"/>
        <family val="2"/>
        <scheme val="minor"/>
      </rPr>
      <t>x</t>
    </r>
    <r>
      <rPr>
        <sz val="11"/>
        <color theme="1"/>
        <rFont val="Calibri"/>
        <family val="2"/>
        <scheme val="minor"/>
      </rPr>
      <t xml:space="preserve">" for the 5 days starting that Monday. </t>
    </r>
  </si>
  <si>
    <r>
      <t>For each of the tasks, you can (</t>
    </r>
    <r>
      <rPr>
        <sz val="11"/>
        <color theme="1" tint="0.499984740745262"/>
        <rFont val="Calibri"/>
        <family val="2"/>
        <scheme val="minor"/>
      </rPr>
      <t>NOT a must</t>
    </r>
    <r>
      <rPr>
        <sz val="11"/>
        <color theme="1"/>
        <rFont val="Calibri"/>
        <family val="2"/>
        <scheme val="minor"/>
      </rPr>
      <t xml:space="preserve">) enter various other parameters like, the </t>
    </r>
    <r>
      <rPr>
        <sz val="11"/>
        <color theme="5" tint="-0.249977111117893"/>
        <rFont val="Calibri"/>
        <family val="2"/>
        <scheme val="minor"/>
      </rPr>
      <t>Priority</t>
    </r>
    <r>
      <rPr>
        <sz val="11"/>
        <color theme="1"/>
        <rFont val="Calibri"/>
        <family val="2"/>
        <scheme val="minor"/>
      </rPr>
      <t xml:space="preserve"> of the task, the </t>
    </r>
    <r>
      <rPr>
        <sz val="11"/>
        <color theme="5" tint="-0.249977111117893"/>
        <rFont val="Calibri"/>
        <family val="2"/>
        <scheme val="minor"/>
      </rPr>
      <t>Location</t>
    </r>
    <r>
      <rPr>
        <sz val="11"/>
        <color theme="1"/>
        <rFont val="Calibri"/>
        <family val="2"/>
        <scheme val="minor"/>
      </rPr>
      <t xml:space="preserve"> (</t>
    </r>
    <r>
      <rPr>
        <sz val="11"/>
        <color theme="1" tint="0.499984740745262"/>
        <rFont val="Calibri"/>
        <family val="2"/>
        <scheme val="minor"/>
      </rPr>
      <t>home, office, ShoppingMall, etc</t>
    </r>
    <r>
      <rPr>
        <sz val="11"/>
        <color theme="1"/>
        <rFont val="Calibri"/>
        <family val="2"/>
        <scheme val="minor"/>
      </rPr>
      <t xml:space="preserve">) where it needs to be done, </t>
    </r>
    <r>
      <rPr>
        <sz val="11"/>
        <color theme="5" tint="-0.249977111117893"/>
        <rFont val="Calibri"/>
        <family val="2"/>
        <scheme val="minor"/>
      </rPr>
      <t>Category</t>
    </r>
    <r>
      <rPr>
        <sz val="11"/>
        <color theme="1"/>
        <rFont val="Calibri"/>
        <family val="2"/>
        <scheme val="minor"/>
      </rPr>
      <t xml:space="preserve"> of the task (</t>
    </r>
    <r>
      <rPr>
        <sz val="11"/>
        <color theme="1" tint="0.499984740745262"/>
        <rFont val="Calibri"/>
        <family val="2"/>
        <scheme val="minor"/>
      </rPr>
      <t>like say, electronics, travel, finance, etc</t>
    </r>
    <r>
      <rPr>
        <sz val="11"/>
        <color theme="1"/>
        <rFont val="Calibri"/>
        <family val="2"/>
        <scheme val="minor"/>
      </rPr>
      <t>). This would enable you to attend to higher priority items first and also improve efficiency by using the reports that are specifically designed to provide status information based on location, priority, category, etc.</t>
    </r>
  </si>
  <si>
    <r>
      <t xml:space="preserve">For each task, depending on the color of the indicators, update the status column appropriately. See below the various values that status column can have.
1 - </t>
    </r>
    <r>
      <rPr>
        <b/>
        <sz val="11"/>
        <color theme="5" tint="-0.249977111117893"/>
        <rFont val="Calibri"/>
        <family val="2"/>
        <scheme val="minor"/>
      </rPr>
      <t>Not Planned</t>
    </r>
    <r>
      <rPr>
        <sz val="11"/>
        <rFont val="Calibri"/>
        <family val="2"/>
        <scheme val="minor"/>
      </rPr>
      <t xml:space="preserve"> - </t>
    </r>
    <r>
      <rPr>
        <i/>
        <sz val="11"/>
        <color rgb="FF0070C0"/>
        <rFont val="Calibri"/>
        <family val="2"/>
        <scheme val="minor"/>
      </rPr>
      <t xml:space="preserve">When a task is entered, but not planned against any dates (except if the task item is a Group). </t>
    </r>
    <r>
      <rPr>
        <sz val="11"/>
        <rFont val="Calibri"/>
        <family val="2"/>
        <scheme val="minor"/>
      </rPr>
      <t>Will have no indicators, and should not be a Group.</t>
    </r>
    <r>
      <rPr>
        <sz val="11"/>
        <color theme="1"/>
        <rFont val="Calibri"/>
        <family val="2"/>
        <scheme val="minor"/>
      </rPr>
      <t xml:space="preserve">
2 - </t>
    </r>
    <r>
      <rPr>
        <b/>
        <sz val="11"/>
        <color theme="5" tint="-0.249977111117893"/>
        <rFont val="Calibri"/>
        <family val="2"/>
        <scheme val="minor"/>
      </rPr>
      <t>Planned</t>
    </r>
    <r>
      <rPr>
        <i/>
        <sz val="11"/>
        <color rgb="FF0070C0"/>
        <rFont val="Calibri"/>
        <family val="2"/>
        <scheme val="minor"/>
      </rPr>
      <t xml:space="preserve"> </t>
    </r>
    <r>
      <rPr>
        <sz val="11"/>
        <rFont val="Calibri"/>
        <family val="2"/>
        <scheme val="minor"/>
      </rPr>
      <t xml:space="preserve">- </t>
    </r>
    <r>
      <rPr>
        <i/>
        <sz val="11"/>
        <color rgb="FF0070C0"/>
        <rFont val="Calibri"/>
        <family val="2"/>
        <scheme val="minor"/>
      </rPr>
      <t xml:space="preserve">When a task is planned and is yet to start (so the schedule should be either in future or can be a current one, cannot be in the past.  </t>
    </r>
    <r>
      <rPr>
        <sz val="11"/>
        <rFont val="Calibri"/>
        <family val="2"/>
        <scheme val="minor"/>
      </rPr>
      <t>Indicators for all planned days will be of Bluish background.</t>
    </r>
    <r>
      <rPr>
        <sz val="11"/>
        <color theme="1"/>
        <rFont val="Calibri"/>
        <family val="2"/>
        <scheme val="minor"/>
      </rPr>
      <t xml:space="preserve">
3 - </t>
    </r>
    <r>
      <rPr>
        <b/>
        <sz val="11"/>
        <color theme="5" tint="-0.249977111117893"/>
        <rFont val="Calibri"/>
        <family val="2"/>
        <scheme val="minor"/>
      </rPr>
      <t>Delayed</t>
    </r>
    <r>
      <rPr>
        <sz val="11"/>
        <rFont val="Calibri"/>
        <family val="2"/>
        <scheme val="minor"/>
      </rPr>
      <t xml:space="preserve"> - </t>
    </r>
    <r>
      <rPr>
        <i/>
        <sz val="11"/>
        <color rgb="FF0070C0"/>
        <rFont val="Calibri"/>
        <family val="2"/>
        <scheme val="minor"/>
      </rPr>
      <t xml:space="preserve">When a task has at least one day in the past which is NOT flagged as completed and is still in planned state ("x" or "X"). </t>
    </r>
    <r>
      <rPr>
        <sz val="11"/>
        <rFont val="Calibri"/>
        <family val="2"/>
        <scheme val="minor"/>
      </rPr>
      <t xml:space="preserve">At least one Reddish indicator will be present. </t>
    </r>
    <r>
      <rPr>
        <sz val="11"/>
        <color theme="1"/>
        <rFont val="Calibri"/>
        <family val="2"/>
        <scheme val="minor"/>
      </rPr>
      <t xml:space="preserve">
4 - </t>
    </r>
    <r>
      <rPr>
        <b/>
        <sz val="11"/>
        <color theme="5" tint="-0.249977111117893"/>
        <rFont val="Calibri"/>
        <family val="2"/>
        <scheme val="minor"/>
      </rPr>
      <t>Done</t>
    </r>
    <r>
      <rPr>
        <sz val="11"/>
        <color theme="1"/>
        <rFont val="Calibri"/>
        <family val="2"/>
        <scheme val="minor"/>
      </rPr>
      <t xml:space="preserve"> - </t>
    </r>
    <r>
      <rPr>
        <i/>
        <sz val="11"/>
        <color rgb="FF0070C0"/>
        <rFont val="Calibri"/>
        <family val="2"/>
        <scheme val="minor"/>
      </rPr>
      <t xml:space="preserve">When a task has all the planned days flagged as completed (with "d"  or "D"). </t>
    </r>
    <r>
      <rPr>
        <sz val="11"/>
        <rFont val="Calibri"/>
        <family val="2"/>
        <scheme val="minor"/>
      </rPr>
      <t>All the indicators will be Green.</t>
    </r>
    <r>
      <rPr>
        <sz val="11"/>
        <color theme="1"/>
        <rFont val="Calibri"/>
        <family val="2"/>
        <scheme val="minor"/>
      </rPr>
      <t xml:space="preserve">
5 -</t>
    </r>
    <r>
      <rPr>
        <b/>
        <sz val="11"/>
        <color theme="5" tint="-0.249977111117893"/>
        <rFont val="Calibri"/>
        <family val="2"/>
        <scheme val="minor"/>
      </rPr>
      <t xml:space="preserve"> In Progress</t>
    </r>
    <r>
      <rPr>
        <sz val="11"/>
        <rFont val="Calibri"/>
        <family val="2"/>
        <scheme val="minor"/>
      </rPr>
      <t xml:space="preserve"> - </t>
    </r>
    <r>
      <rPr>
        <i/>
        <sz val="11"/>
        <color rgb="FF0070C0"/>
        <rFont val="Calibri"/>
        <family val="2"/>
        <scheme val="minor"/>
      </rPr>
      <t xml:space="preserve">When a task is partially completed and none of the days/weeks in the past are still in planned state. </t>
    </r>
    <r>
      <rPr>
        <sz val="11"/>
        <rFont val="Calibri"/>
        <family val="2"/>
        <scheme val="minor"/>
      </rPr>
      <t>Some indicators will be Green and some will be Blue and No Reddish indicator.</t>
    </r>
    <r>
      <rPr>
        <sz val="11"/>
        <color theme="1"/>
        <rFont val="Calibri"/>
        <family val="2"/>
        <scheme val="minor"/>
      </rPr>
      <t xml:space="preserve">
6 - </t>
    </r>
    <r>
      <rPr>
        <b/>
        <sz val="11"/>
        <color theme="5" tint="-0.249977111117893"/>
        <rFont val="Calibri"/>
        <family val="2"/>
        <scheme val="minor"/>
      </rPr>
      <t>Group</t>
    </r>
    <r>
      <rPr>
        <sz val="11"/>
        <color theme="1"/>
        <rFont val="Calibri"/>
        <family val="2"/>
        <scheme val="minor"/>
      </rPr>
      <t xml:space="preserve"> - </t>
    </r>
    <r>
      <rPr>
        <i/>
        <sz val="11"/>
        <color rgb="FF0070C0"/>
        <rFont val="Calibri"/>
        <family val="2"/>
        <scheme val="minor"/>
      </rPr>
      <t xml:space="preserve">When a group is entered and not being tracked with a plan like other tasks, i.e. there are no "x" or "d"s against the group item. </t>
    </r>
    <r>
      <rPr>
        <sz val="11"/>
        <rFont val="Calibri"/>
        <family val="2"/>
        <scheme val="minor"/>
      </rPr>
      <t xml:space="preserve">Is a Group Name and will have no indicators against it.  </t>
    </r>
  </si>
  <si>
    <r>
      <t>The visual indicators provided in the plans communicate instantly the status of the tasks. For instance, the tasks with Reddish cells convey the message that they need attention, while the Greens communicate a healthier picture [</t>
    </r>
    <r>
      <rPr>
        <sz val="11"/>
        <color theme="1" tint="0.34998626667073579"/>
        <rFont val="Calibri"/>
        <family val="2"/>
        <scheme val="minor"/>
      </rPr>
      <t>see picture above under 'Create the Plan' for understanding the indicators</t>
    </r>
    <r>
      <rPr>
        <sz val="11"/>
        <color theme="1"/>
        <rFont val="Calibri"/>
        <family val="2"/>
        <scheme val="minor"/>
      </rPr>
      <t>]. In addition to these visual indicators, the "</t>
    </r>
    <r>
      <rPr>
        <sz val="11"/>
        <color theme="5" tint="-0.249977111117893"/>
        <rFont val="Calibri"/>
        <family val="2"/>
        <scheme val="minor"/>
      </rPr>
      <t>AutoFilter</t>
    </r>
    <r>
      <rPr>
        <sz val="11"/>
        <color theme="1"/>
        <rFont val="Calibri"/>
        <family val="2"/>
        <scheme val="minor"/>
      </rPr>
      <t>" feature can also be effectively used for tracking the tasks.
One can also filter by selecting only the task attributes that is of specific interest at that point in time. For example, you can click on the "</t>
    </r>
    <r>
      <rPr>
        <sz val="11"/>
        <color theme="5" tint="-0.249977111117893"/>
        <rFont val="Calibri"/>
        <family val="2"/>
        <scheme val="minor"/>
      </rPr>
      <t>Priority</t>
    </r>
    <r>
      <rPr>
        <sz val="11"/>
        <color theme="1"/>
        <rFont val="Calibri"/>
        <family val="2"/>
        <scheme val="minor"/>
      </rPr>
      <t xml:space="preserve">" dropdown and select only "High" and "Very High" so that the tasks are filtered only to those priorities. </t>
    </r>
    <r>
      <rPr>
        <i/>
        <sz val="11"/>
        <color rgb="FF0070C0"/>
        <rFont val="Calibri"/>
        <family val="2"/>
        <scheme val="minor"/>
      </rPr>
      <t xml:space="preserve">Please remember to re-select the required attributes while using at a later point in time. </t>
    </r>
    <r>
      <rPr>
        <sz val="11"/>
        <rFont val="Calibri"/>
        <family val="2"/>
        <scheme val="minor"/>
      </rPr>
      <t xml:space="preserve">At the top-left corner, one can see numbers 1 and 2 within small boxes (just above the intersection of the excel header row and column). When you click on 1, the groups are collapsed thereby making it easier to track using the additional attributes tagged to the tasks like, Priority, Category, Location, etc. One can Collapse or Expand each group individually by clicking on the '+' and '-' button that is seen above the header of the plan.  </t>
    </r>
  </si>
  <si>
    <t>The dashboard provides a Graphical Status Summary report to enable a very quick grasping of the activities that need attention. One look at it, and it can convey the overall status of the Plan, instantly.</t>
  </si>
  <si>
    <r>
      <t>Step 1 - Make a copy of your current plan (or a copy of the version you originally downloaded). (</t>
    </r>
    <r>
      <rPr>
        <sz val="11"/>
        <color theme="1" tint="0.499984740745262"/>
        <rFont val="Calibri"/>
        <family val="2"/>
        <scheme val="minor"/>
      </rPr>
      <t>Either use "Save As" option when you have opened the file or make a copy from Explorer</t>
    </r>
    <r>
      <rPr>
        <sz val="11"/>
        <color theme="1"/>
        <rFont val="Calibri"/>
        <family val="2"/>
        <scheme val="minor"/>
      </rPr>
      <t>).</t>
    </r>
  </si>
  <si>
    <t>Facility to move the completed tasks to a history sheet by click of a button</t>
  </si>
  <si>
    <t>Category Dashboard</t>
  </si>
  <si>
    <t>Location Dashboard</t>
  </si>
  <si>
    <t>Author Information</t>
  </si>
  <si>
    <t>Outlining feature to get concise views</t>
  </si>
  <si>
    <t>Check blue-tooth adapter online</t>
  </si>
  <si>
    <t>Category Dashboard - Daily Plan</t>
  </si>
  <si>
    <t>Category of Tasks v/s Status</t>
  </si>
  <si>
    <r>
      <t>Select the last planned column (</t>
    </r>
    <r>
      <rPr>
        <sz val="11"/>
        <color theme="1" tint="0.499984740745262"/>
        <rFont val="Calibri"/>
        <family val="2"/>
        <scheme val="minor"/>
      </rPr>
      <t>e.g. If the end of the current plan is 5/10, then select that column</t>
    </r>
    <r>
      <rPr>
        <sz val="11"/>
        <color theme="1"/>
        <rFont val="Calibri"/>
        <family val="2"/>
        <scheme val="minor"/>
      </rPr>
      <t xml:space="preserve">) and </t>
    </r>
    <r>
      <rPr>
        <b/>
        <sz val="11"/>
        <color theme="1"/>
        <rFont val="Calibri"/>
        <family val="2"/>
        <scheme val="minor"/>
      </rPr>
      <t>Copy</t>
    </r>
    <r>
      <rPr>
        <sz val="11"/>
        <color theme="1"/>
        <rFont val="Calibri"/>
        <family val="2"/>
        <scheme val="minor"/>
      </rPr>
      <t xml:space="preserve"> the selection. Select the next column </t>
    </r>
    <r>
      <rPr>
        <sz val="11"/>
        <color theme="1" tint="0.499984740745262"/>
        <rFont val="Calibri"/>
        <family val="2"/>
        <scheme val="minor"/>
      </rPr>
      <t>(i.e. "Short Notes" Column</t>
    </r>
    <r>
      <rPr>
        <sz val="11"/>
        <color theme="1"/>
        <rFont val="Calibri"/>
        <family val="2"/>
        <scheme val="minor"/>
      </rPr>
      <t>) and right-click on the selection. Select "</t>
    </r>
    <r>
      <rPr>
        <sz val="11"/>
        <color theme="5" tint="-0.249977111117893"/>
        <rFont val="Calibri"/>
        <family val="2"/>
        <scheme val="minor"/>
      </rPr>
      <t>Insert Copied Cells</t>
    </r>
    <r>
      <rPr>
        <sz val="11"/>
        <color theme="1"/>
        <rFont val="Calibri"/>
        <family val="2"/>
        <scheme val="minor"/>
      </rPr>
      <t>". A new column will be inserted with the date automatically showing the next day and now you have the plan extended by a day (</t>
    </r>
    <r>
      <rPr>
        <i/>
        <sz val="11"/>
        <color theme="3" tint="0.39997558519241921"/>
        <rFont val="Calibri"/>
        <family val="2"/>
        <scheme val="minor"/>
      </rPr>
      <t xml:space="preserve">Be sure </t>
    </r>
    <r>
      <rPr>
        <i/>
        <sz val="11"/>
        <color rgb="FFFF0000"/>
        <rFont val="Calibri"/>
        <family val="2"/>
        <scheme val="minor"/>
      </rPr>
      <t xml:space="preserve">not to select </t>
    </r>
    <r>
      <rPr>
        <i/>
        <sz val="11"/>
        <color theme="3" tint="0.39997558519241921"/>
        <rFont val="Calibri"/>
        <family val="2"/>
        <scheme val="minor"/>
      </rPr>
      <t>"Paste" instead of "Insert Copied Cells"</t>
    </r>
    <r>
      <rPr>
        <sz val="11"/>
        <rFont val="Calibri"/>
        <family val="2"/>
        <scheme val="minor"/>
      </rPr>
      <t>).</t>
    </r>
    <r>
      <rPr>
        <i/>
        <sz val="11"/>
        <color theme="3" tint="0.39997558519241921"/>
        <rFont val="Calibri"/>
        <family val="2"/>
        <scheme val="minor"/>
      </rPr>
      <t xml:space="preserve"> </t>
    </r>
    <r>
      <rPr>
        <sz val="11"/>
        <rFont val="Calibri"/>
        <family val="2"/>
        <scheme val="minor"/>
      </rPr>
      <t>Based on the number of days you need to extend, repeat this process.</t>
    </r>
  </si>
  <si>
    <r>
      <rPr>
        <sz val="11"/>
        <color rgb="FFFF0000"/>
        <rFont val="Calibri"/>
        <family val="2"/>
        <scheme val="minor"/>
      </rPr>
      <t xml:space="preserve">Please note </t>
    </r>
    <r>
      <rPr>
        <sz val="11"/>
        <color theme="1"/>
        <rFont val="Calibri"/>
        <family val="2"/>
        <scheme val="minor"/>
      </rPr>
      <t>that this action also has an impact on the "</t>
    </r>
    <r>
      <rPr>
        <sz val="11"/>
        <color theme="5" tint="-0.249977111117893"/>
        <rFont val="Calibri"/>
        <family val="2"/>
        <scheme val="minor"/>
      </rPr>
      <t>Done_Daily</t>
    </r>
    <r>
      <rPr>
        <sz val="11"/>
        <color theme="1"/>
        <rFont val="Calibri"/>
        <family val="2"/>
        <scheme val="minor"/>
      </rPr>
      <t xml:space="preserve">" worksheet and hence, the </t>
    </r>
    <r>
      <rPr>
        <sz val="11"/>
        <color rgb="FFFF0000"/>
        <rFont val="Calibri"/>
        <family val="2"/>
        <scheme val="minor"/>
      </rPr>
      <t>same process</t>
    </r>
    <r>
      <rPr>
        <sz val="11"/>
        <color theme="1"/>
        <rFont val="Calibri"/>
        <family val="2"/>
        <scheme val="minor"/>
      </rPr>
      <t xml:space="preserve"> has to be repeated on the "</t>
    </r>
    <r>
      <rPr>
        <sz val="11"/>
        <color theme="5" tint="-0.249977111117893"/>
        <rFont val="Calibri"/>
        <family val="2"/>
        <scheme val="minor"/>
      </rPr>
      <t>Done_Daily</t>
    </r>
    <r>
      <rPr>
        <sz val="11"/>
        <color theme="1"/>
        <rFont val="Calibri"/>
        <family val="2"/>
        <scheme val="minor"/>
      </rPr>
      <t>" worksheet.</t>
    </r>
  </si>
  <si>
    <t>tb1.0.0.2</t>
  </si>
</sst>
</file>

<file path=xl/styles.xml><?xml version="1.0" encoding="utf-8"?>
<styleSheet xmlns="http://schemas.openxmlformats.org/spreadsheetml/2006/main">
  <numFmts count="1">
    <numFmt numFmtId="164" formatCode="m/d;@"/>
  </numFmts>
  <fonts count="50">
    <font>
      <sz val="11"/>
      <color theme="1"/>
      <name val="Calibri"/>
      <family val="2"/>
      <scheme val="minor"/>
    </font>
    <font>
      <sz val="10"/>
      <color theme="1"/>
      <name val="Calibri"/>
      <family val="2"/>
      <scheme val="minor"/>
    </font>
    <font>
      <b/>
      <sz val="10"/>
      <color indexed="9"/>
      <name val="Trebuchet MS"/>
      <family val="2"/>
    </font>
    <font>
      <sz val="11"/>
      <color theme="1"/>
      <name val="Trebuchet MS"/>
      <family val="2"/>
    </font>
    <font>
      <sz val="10"/>
      <color theme="1"/>
      <name val="Trebuchet MS"/>
      <family val="2"/>
    </font>
    <font>
      <b/>
      <sz val="11"/>
      <color theme="1"/>
      <name val="Trebuchet MS"/>
      <family val="2"/>
    </font>
    <font>
      <i/>
      <sz val="10"/>
      <color rgb="FF0070C0"/>
      <name val="Calibri"/>
      <family val="2"/>
      <scheme val="minor"/>
    </font>
    <font>
      <b/>
      <sz val="10"/>
      <color theme="0"/>
      <name val="Trebuchet MS"/>
      <family val="2"/>
    </font>
    <font>
      <b/>
      <sz val="11"/>
      <color theme="0"/>
      <name val="Calibri"/>
      <family val="2"/>
      <scheme val="minor"/>
    </font>
    <font>
      <b/>
      <sz val="11"/>
      <color theme="1"/>
      <name val="Calibri"/>
      <family val="2"/>
      <scheme val="minor"/>
    </font>
    <font>
      <sz val="11"/>
      <color theme="0"/>
      <name val="Calibri"/>
      <family val="2"/>
      <scheme val="minor"/>
    </font>
    <font>
      <sz val="9"/>
      <color indexed="81"/>
      <name val="Tahoma"/>
      <family val="2"/>
    </font>
    <font>
      <b/>
      <sz val="14"/>
      <color theme="1"/>
      <name val="Calibri"/>
      <family val="2"/>
      <scheme val="minor"/>
    </font>
    <font>
      <b/>
      <sz val="12"/>
      <color theme="0"/>
      <name val="Calibri"/>
      <family val="2"/>
      <scheme val="minor"/>
    </font>
    <font>
      <sz val="11"/>
      <color theme="0" tint="-0.34998626667073579"/>
      <name val="Calibri"/>
      <family val="2"/>
      <scheme val="minor"/>
    </font>
    <font>
      <u/>
      <sz val="9.9"/>
      <color theme="10"/>
      <name val="Calibri"/>
      <family val="2"/>
    </font>
    <font>
      <sz val="14"/>
      <color theme="0"/>
      <name val="Trebuchet MS"/>
      <family val="2"/>
    </font>
    <font>
      <sz val="11"/>
      <color theme="1" tint="0.34998626667073579"/>
      <name val="Calibri"/>
      <family val="2"/>
      <scheme val="minor"/>
    </font>
    <font>
      <sz val="11"/>
      <color theme="1" tint="0.499984740745262"/>
      <name val="Calibri"/>
      <family val="2"/>
      <scheme val="minor"/>
    </font>
    <font>
      <sz val="11"/>
      <color rgb="FF0070C0"/>
      <name val="Calibri"/>
      <family val="2"/>
      <scheme val="minor"/>
    </font>
    <font>
      <sz val="11"/>
      <color theme="5" tint="-0.249977111117893"/>
      <name val="Calibri"/>
      <family val="2"/>
      <scheme val="minor"/>
    </font>
    <font>
      <sz val="36"/>
      <color rgb="FFFFFF66"/>
      <name val="Calibri"/>
      <family val="2"/>
      <scheme val="minor"/>
    </font>
    <font>
      <i/>
      <sz val="11"/>
      <color rgb="FF0070C0"/>
      <name val="Calibri"/>
      <family val="2"/>
      <scheme val="minor"/>
    </font>
    <font>
      <sz val="9.9"/>
      <color theme="1" tint="0.34998626667073579"/>
      <name val="Calibri"/>
      <family val="2"/>
    </font>
    <font>
      <sz val="14"/>
      <color theme="1" tint="0.34998626667073579"/>
      <name val="Calibri"/>
      <family val="2"/>
      <scheme val="minor"/>
    </font>
    <font>
      <i/>
      <sz val="9.9"/>
      <color rgb="FF0070C0"/>
      <name val="Calibri"/>
      <family val="2"/>
    </font>
    <font>
      <b/>
      <sz val="14"/>
      <color theme="1" tint="0.34998626667073579"/>
      <name val="Trebuchet MS"/>
      <family val="2"/>
    </font>
    <font>
      <sz val="14"/>
      <color theme="0"/>
      <name val="Calibri"/>
      <family val="2"/>
      <scheme val="minor"/>
    </font>
    <font>
      <b/>
      <sz val="14"/>
      <color theme="0"/>
      <name val="Trebuchet MS"/>
      <family val="2"/>
    </font>
    <font>
      <sz val="10"/>
      <color indexed="81"/>
      <name val="Tahoma"/>
      <family val="2"/>
    </font>
    <font>
      <sz val="11"/>
      <name val="Calibri"/>
      <family val="2"/>
      <scheme val="minor"/>
    </font>
    <font>
      <sz val="11"/>
      <color rgb="FFFF0000"/>
      <name val="Calibri"/>
      <family val="2"/>
      <scheme val="minor"/>
    </font>
    <font>
      <sz val="12"/>
      <color theme="1"/>
      <name val="Calibri"/>
      <family val="2"/>
      <scheme val="minor"/>
    </font>
    <font>
      <b/>
      <sz val="12"/>
      <color theme="1"/>
      <name val="Calibri"/>
      <family val="2"/>
      <scheme val="minor"/>
    </font>
    <font>
      <u/>
      <sz val="11"/>
      <color theme="10"/>
      <name val="Calibri"/>
      <family val="2"/>
    </font>
    <font>
      <sz val="12"/>
      <color theme="9" tint="-0.499984740745262"/>
      <name val="Calibri"/>
      <family val="2"/>
      <scheme val="minor"/>
    </font>
    <font>
      <sz val="11"/>
      <color theme="6" tint="0.59999389629810485"/>
      <name val="Calibri"/>
      <family val="2"/>
      <scheme val="minor"/>
    </font>
    <font>
      <sz val="11"/>
      <color theme="9" tint="0.39997558519241921"/>
      <name val="Calibri"/>
      <family val="2"/>
      <scheme val="minor"/>
    </font>
    <font>
      <sz val="11"/>
      <color rgb="FFFFFF93"/>
      <name val="Calibri"/>
      <family val="2"/>
      <scheme val="minor"/>
    </font>
    <font>
      <b/>
      <sz val="11"/>
      <color theme="5" tint="-0.249977111117893"/>
      <name val="Calibri"/>
      <family val="2"/>
      <scheme val="minor"/>
    </font>
    <font>
      <b/>
      <sz val="11"/>
      <name val="Calibri"/>
      <family val="2"/>
      <scheme val="minor"/>
    </font>
    <font>
      <b/>
      <sz val="14"/>
      <color theme="0"/>
      <name val="Calibri"/>
      <family val="2"/>
      <scheme val="minor"/>
    </font>
    <font>
      <b/>
      <sz val="14"/>
      <color rgb="FFFFC000"/>
      <name val="Calibri"/>
      <family val="2"/>
      <scheme val="minor"/>
    </font>
    <font>
      <b/>
      <sz val="14"/>
      <color rgb="FF0070C0"/>
      <name val="Calibri"/>
      <family val="2"/>
      <scheme val="minor"/>
    </font>
    <font>
      <b/>
      <i/>
      <sz val="14"/>
      <color rgb="FFFFCC00"/>
      <name val="Calibri"/>
      <family val="2"/>
      <scheme val="minor"/>
    </font>
    <font>
      <b/>
      <sz val="13"/>
      <color theme="0"/>
      <name val="Calibri"/>
      <family val="2"/>
      <scheme val="minor"/>
    </font>
    <font>
      <i/>
      <sz val="11"/>
      <color theme="3" tint="0.39997558519241921"/>
      <name val="Calibri"/>
      <family val="2"/>
      <scheme val="minor"/>
    </font>
    <font>
      <sz val="18"/>
      <color theme="5" tint="0.79998168889431442"/>
      <name val="Calibri"/>
      <family val="2"/>
      <scheme val="minor"/>
    </font>
    <font>
      <i/>
      <sz val="11"/>
      <color rgb="FFFF0000"/>
      <name val="Calibri"/>
      <family val="2"/>
      <scheme val="minor"/>
    </font>
    <font>
      <b/>
      <sz val="11"/>
      <color theme="1"/>
      <name val="Calibri"/>
      <scheme val="minor"/>
    </font>
  </fonts>
  <fills count="24">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5" tint="-0.249977111117893"/>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3"/>
        <bgColor indexed="64"/>
      </patternFill>
    </fill>
    <fill>
      <patternFill patternType="solid">
        <fgColor theme="5" tint="-0.499984740745262"/>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rgb="FFFFC000"/>
        <bgColor indexed="64"/>
      </patternFill>
    </fill>
    <fill>
      <patternFill patternType="solid">
        <fgColor theme="1" tint="0.499984740745262"/>
        <bgColor indexed="64"/>
      </patternFill>
    </fill>
    <fill>
      <patternFill patternType="solid">
        <fgColor rgb="FFFF6600"/>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tint="-0.249977111117893"/>
        <bgColor indexed="64"/>
      </patternFill>
    </fill>
  </fills>
  <borders count="6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top style="thin">
        <color theme="0" tint="-0.34998626667073579"/>
      </top>
      <bottom style="thin">
        <color theme="0" tint="-0.34998626667073579"/>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diagonal/>
    </border>
    <border>
      <left style="medium">
        <color theme="1" tint="0.34998626667073579"/>
      </left>
      <right style="medium">
        <color indexed="64"/>
      </right>
      <top style="medium">
        <color theme="1" tint="0.34998626667073579"/>
      </top>
      <bottom style="medium">
        <color theme="1" tint="0.34998626667073579"/>
      </bottom>
      <diagonal/>
    </border>
    <border>
      <left style="medium">
        <color theme="1" tint="0.34998626667073579"/>
      </left>
      <right style="medium">
        <color indexed="64"/>
      </right>
      <top style="medium">
        <color theme="1" tint="0.34998626667073579"/>
      </top>
      <bottom/>
      <diagonal/>
    </border>
    <border>
      <left style="medium">
        <color theme="1" tint="0.34998626667073579"/>
      </left>
      <right style="medium">
        <color indexed="64"/>
      </right>
      <top/>
      <bottom/>
      <diagonal/>
    </border>
    <border>
      <left style="medium">
        <color theme="1" tint="0.34998626667073579"/>
      </left>
      <right style="medium">
        <color indexed="64"/>
      </right>
      <top/>
      <bottom style="medium">
        <color indexed="64"/>
      </bottom>
      <diagonal/>
    </border>
    <border>
      <left style="medium">
        <color theme="3" tint="0.79998168889431442"/>
      </left>
      <right style="medium">
        <color theme="3" tint="0.79998168889431442"/>
      </right>
      <top style="medium">
        <color theme="3" tint="0.79998168889431442"/>
      </top>
      <bottom/>
      <diagonal/>
    </border>
    <border>
      <left style="medium">
        <color theme="3" tint="0.79998168889431442"/>
      </left>
      <right style="medium">
        <color theme="3" tint="0.79998168889431442"/>
      </right>
      <top/>
      <bottom/>
      <diagonal/>
    </border>
    <border>
      <left style="medium">
        <color theme="3" tint="0.79998168889431442"/>
      </left>
      <right style="medium">
        <color theme="3" tint="0.79998168889431442"/>
      </right>
      <top/>
      <bottom style="medium">
        <color theme="3" tint="0.79998168889431442"/>
      </bottom>
      <diagonal/>
    </border>
    <border>
      <left style="thin">
        <color theme="0" tint="-0.499984740745262"/>
      </left>
      <right style="medium">
        <color indexed="64"/>
      </right>
      <top style="thin">
        <color theme="0" tint="-0.499984740745262"/>
      </top>
      <bottom/>
      <diagonal/>
    </border>
    <border>
      <left style="thin">
        <color theme="0" tint="-0.499984740745262"/>
      </left>
      <right style="medium">
        <color indexed="64"/>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op>
      <bottom style="thin">
        <color theme="0"/>
      </bottom>
      <diagonal/>
    </border>
    <border>
      <left/>
      <right style="medium">
        <color indexed="64"/>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theme="0"/>
      </left>
      <right/>
      <top/>
      <bottom style="thin">
        <color theme="0"/>
      </bottom>
      <diagonal/>
    </border>
    <border>
      <left/>
      <right style="thin">
        <color theme="0"/>
      </right>
      <top/>
      <bottom style="thin">
        <color theme="0"/>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medium">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medium">
        <color indexed="64"/>
      </right>
      <top style="medium">
        <color indexed="64"/>
      </top>
      <bottom style="thin">
        <color theme="2" tint="-0.24994659260841701"/>
      </bottom>
      <diagonal/>
    </border>
    <border>
      <left style="medium">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indexed="64"/>
      </right>
      <top style="thin">
        <color theme="2" tint="-0.24994659260841701"/>
      </top>
      <bottom style="thin">
        <color theme="2" tint="-0.2499465926084170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theme="2" tint="-0.24994659260841701"/>
      </right>
      <top style="medium">
        <color indexed="64"/>
      </top>
      <bottom style="medium">
        <color indexed="64"/>
      </bottom>
      <diagonal/>
    </border>
    <border>
      <left style="thin">
        <color theme="2" tint="-0.24994659260841701"/>
      </left>
      <right style="thin">
        <color theme="2" tint="-0.24994659260841701"/>
      </right>
      <top style="medium">
        <color indexed="64"/>
      </top>
      <bottom style="medium">
        <color indexed="64"/>
      </bottom>
      <diagonal/>
    </border>
    <border>
      <left style="thin">
        <color theme="2" tint="-0.24994659260841701"/>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171">
    <xf numFmtId="0" fontId="0" fillId="0" borderId="0" xfId="0"/>
    <xf numFmtId="0" fontId="3" fillId="0" borderId="1" xfId="0" applyFont="1" applyBorder="1" applyAlignment="1" applyProtection="1">
      <alignment horizontal="left" vertical="center"/>
      <protection locked="0"/>
    </xf>
    <xf numFmtId="0" fontId="5" fillId="0" borderId="1" xfId="0" applyFont="1" applyBorder="1" applyAlignment="1" applyProtection="1">
      <alignment horizontal="right" vertical="center" wrapText="1"/>
      <protection locked="0"/>
    </xf>
    <xf numFmtId="0" fontId="5" fillId="0" borderId="1" xfId="0" applyFont="1" applyBorder="1" applyAlignment="1" applyProtection="1">
      <alignment horizontal="left" vertical="center" wrapText="1"/>
      <protection locked="0"/>
    </xf>
    <xf numFmtId="0" fontId="3" fillId="0" borderId="1" xfId="0" applyFont="1" applyBorder="1" applyAlignment="1" applyProtection="1">
      <alignment horizontal="right" vertical="center" wrapText="1"/>
      <protection locked="0"/>
    </xf>
    <xf numFmtId="0" fontId="3" fillId="0" borderId="1" xfId="0" applyFont="1" applyBorder="1" applyAlignment="1" applyProtection="1">
      <alignment horizontal="right" vertical="center"/>
      <protection locked="0"/>
    </xf>
    <xf numFmtId="0" fontId="1" fillId="0" borderId="1" xfId="0" applyFont="1" applyBorder="1" applyProtection="1">
      <protection locked="0"/>
    </xf>
    <xf numFmtId="0" fontId="4" fillId="0" borderId="1" xfId="0" applyFont="1" applyBorder="1" applyAlignment="1" applyProtection="1">
      <alignment vertical="center"/>
      <protection locked="0"/>
    </xf>
    <xf numFmtId="0" fontId="2" fillId="4" borderId="1" xfId="0" applyFont="1" applyFill="1" applyBorder="1" applyAlignment="1" applyProtection="1">
      <alignment horizontal="right" vertical="center" wrapText="1"/>
    </xf>
    <xf numFmtId="0" fontId="7" fillId="4" borderId="1" xfId="0" applyFont="1" applyFill="1" applyBorder="1" applyAlignment="1" applyProtection="1">
      <alignment vertical="center"/>
    </xf>
    <xf numFmtId="164" fontId="2" fillId="4" borderId="1" xfId="0" applyNumberFormat="1" applyFont="1" applyFill="1" applyBorder="1" applyAlignment="1" applyProtection="1">
      <alignment vertical="center" wrapText="1"/>
    </xf>
    <xf numFmtId="0" fontId="2" fillId="4" borderId="1" xfId="0" applyFont="1" applyFill="1" applyBorder="1" applyAlignment="1" applyProtection="1">
      <alignment vertical="center" wrapText="1"/>
    </xf>
    <xf numFmtId="0" fontId="0" fillId="0" borderId="1" xfId="0" applyBorder="1" applyAlignment="1" applyProtection="1">
      <alignment vertical="center"/>
    </xf>
    <xf numFmtId="0" fontId="3" fillId="0" borderId="1" xfId="0" applyFont="1" applyBorder="1" applyAlignment="1" applyProtection="1">
      <alignment vertical="center" wrapText="1"/>
      <protection locked="0"/>
    </xf>
    <xf numFmtId="0" fontId="0" fillId="0" borderId="2" xfId="0" applyBorder="1"/>
    <xf numFmtId="0" fontId="0" fillId="0" borderId="2" xfId="0" applyBorder="1" applyAlignment="1">
      <alignment vertical="center"/>
    </xf>
    <xf numFmtId="0" fontId="0" fillId="0" borderId="3" xfId="0" applyBorder="1" applyAlignment="1">
      <alignment vertical="center"/>
    </xf>
    <xf numFmtId="0" fontId="0" fillId="0" borderId="3" xfId="0" applyBorder="1"/>
    <xf numFmtId="0" fontId="0" fillId="0" borderId="1" xfId="0" applyBorder="1" applyProtection="1">
      <protection locked="0"/>
    </xf>
    <xf numFmtId="0" fontId="1" fillId="0" borderId="1" xfId="0" applyFont="1" applyFill="1" applyBorder="1" applyProtection="1">
      <protection locked="0"/>
    </xf>
    <xf numFmtId="0" fontId="3" fillId="0" borderId="1" xfId="0" applyFont="1" applyBorder="1" applyAlignment="1" applyProtection="1">
      <alignment vertical="center"/>
      <protection locked="0"/>
    </xf>
    <xf numFmtId="0" fontId="0" fillId="0" borderId="0" xfId="0" applyAlignment="1">
      <alignment horizontal="left" vertical="top" wrapText="1"/>
    </xf>
    <xf numFmtId="0" fontId="0" fillId="0" borderId="0" xfId="0"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0" fillId="14" borderId="0" xfId="0" applyFill="1" applyAlignment="1">
      <alignment vertical="center"/>
    </xf>
    <xf numFmtId="0" fontId="0" fillId="10" borderId="0" xfId="0" applyFill="1"/>
    <xf numFmtId="0" fontId="0" fillId="10" borderId="0" xfId="0" applyFill="1" applyAlignment="1">
      <alignment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0" fillId="5" borderId="0" xfId="0" applyFill="1"/>
    <xf numFmtId="0" fontId="0" fillId="5" borderId="0" xfId="0" applyFill="1" applyAlignment="1">
      <alignment vertical="center"/>
    </xf>
    <xf numFmtId="0" fontId="0" fillId="5" borderId="0" xfId="0" applyFill="1" applyBorder="1" applyAlignment="1">
      <alignment vertical="center"/>
    </xf>
    <xf numFmtId="0" fontId="0" fillId="5" borderId="0" xfId="0" applyFill="1" applyBorder="1"/>
    <xf numFmtId="0" fontId="0" fillId="0" borderId="1" xfId="0" applyBorder="1"/>
    <xf numFmtId="0" fontId="0" fillId="0" borderId="1" xfId="0" applyBorder="1" applyAlignment="1">
      <alignment vertical="center"/>
    </xf>
    <xf numFmtId="15" fontId="10" fillId="2" borderId="1" xfId="0" applyNumberFormat="1" applyFont="1" applyFill="1" applyBorder="1" applyAlignment="1" applyProtection="1">
      <alignment vertical="center"/>
      <protection locked="0"/>
    </xf>
    <xf numFmtId="0" fontId="0" fillId="3" borderId="1" xfId="0" applyFill="1" applyBorder="1" applyAlignment="1">
      <alignment vertical="center"/>
    </xf>
    <xf numFmtId="0" fontId="0" fillId="3" borderId="1" xfId="0" applyNumberFormat="1" applyFill="1" applyBorder="1" applyAlignment="1">
      <alignment vertical="center"/>
    </xf>
    <xf numFmtId="0" fontId="6" fillId="0" borderId="9" xfId="0" applyFont="1" applyBorder="1" applyAlignment="1">
      <alignment vertic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2" xfId="0" applyBorder="1" applyAlignment="1">
      <alignment vertical="center"/>
    </xf>
    <xf numFmtId="0" fontId="6" fillId="0" borderId="13" xfId="0" applyFont="1" applyBorder="1" applyAlignment="1">
      <alignment vertical="center"/>
    </xf>
    <xf numFmtId="0" fontId="14" fillId="0" borderId="12" xfId="0" applyFont="1" applyBorder="1" applyAlignment="1">
      <alignment vertical="center"/>
    </xf>
    <xf numFmtId="0" fontId="0" fillId="0" borderId="13" xfId="0" applyBorder="1" applyAlignment="1">
      <alignment vertical="center"/>
    </xf>
    <xf numFmtId="0" fontId="14" fillId="0" borderId="14" xfId="0" applyFont="1" applyBorder="1" applyAlignment="1">
      <alignment vertical="center"/>
    </xf>
    <xf numFmtId="0" fontId="0" fillId="0" borderId="16" xfId="0" applyBorder="1" applyAlignment="1">
      <alignment vertical="center"/>
    </xf>
    <xf numFmtId="0" fontId="0" fillId="0" borderId="17" xfId="0" applyBorder="1" applyAlignment="1">
      <alignment horizontal="left" vertical="top" wrapText="1"/>
    </xf>
    <xf numFmtId="0" fontId="8" fillId="6" borderId="16" xfId="0" applyFont="1" applyFill="1" applyBorder="1" applyAlignment="1">
      <alignment vertical="center"/>
    </xf>
    <xf numFmtId="0" fontId="10" fillId="6" borderId="17" xfId="0" applyFont="1" applyFill="1" applyBorder="1" applyAlignment="1">
      <alignment horizontal="left" vertical="top" wrapText="1"/>
    </xf>
    <xf numFmtId="0" fontId="0" fillId="7" borderId="17" xfId="0" applyFill="1" applyBorder="1" applyAlignment="1">
      <alignment vertical="center"/>
    </xf>
    <xf numFmtId="0" fontId="9" fillId="0" borderId="17" xfId="0" applyFont="1" applyBorder="1" applyAlignment="1">
      <alignment horizontal="left" vertical="top" wrapText="1"/>
    </xf>
    <xf numFmtId="0" fontId="0" fillId="0" borderId="18" xfId="0" applyBorder="1" applyAlignment="1">
      <alignment vertical="center"/>
    </xf>
    <xf numFmtId="0" fontId="0" fillId="0" borderId="19" xfId="0" applyBorder="1" applyAlignment="1">
      <alignment horizontal="left" vertical="top" wrapText="1"/>
    </xf>
    <xf numFmtId="0" fontId="12" fillId="0" borderId="16" xfId="0" applyFont="1" applyBorder="1"/>
    <xf numFmtId="0" fontId="0" fillId="0" borderId="0" xfId="0" applyAlignment="1">
      <alignment horizontal="left" vertical="center" wrapText="1"/>
    </xf>
    <xf numFmtId="15" fontId="0" fillId="3" borderId="21" xfId="0" applyNumberFormat="1" applyFill="1" applyBorder="1" applyAlignment="1">
      <alignment vertical="center"/>
    </xf>
    <xf numFmtId="0" fontId="0" fillId="3" borderId="21" xfId="0" applyFill="1" applyBorder="1" applyAlignment="1">
      <alignment horizontal="right" vertical="center"/>
    </xf>
    <xf numFmtId="0" fontId="0" fillId="3" borderId="22" xfId="0" applyFill="1" applyBorder="1" applyAlignment="1">
      <alignment horizontal="right" vertical="center"/>
    </xf>
    <xf numFmtId="0" fontId="0" fillId="0" borderId="23" xfId="0" applyBorder="1" applyAlignment="1">
      <alignment vertical="center"/>
    </xf>
    <xf numFmtId="0" fontId="23" fillId="12" borderId="25" xfId="1" applyFont="1" applyFill="1" applyBorder="1" applyAlignment="1" applyProtection="1">
      <alignment vertical="center"/>
    </xf>
    <xf numFmtId="0" fontId="23" fillId="12" borderId="26" xfId="1" applyFont="1" applyFill="1" applyBorder="1" applyAlignment="1" applyProtection="1">
      <alignment vertical="center"/>
    </xf>
    <xf numFmtId="0" fontId="19" fillId="12" borderId="27" xfId="0" applyFont="1" applyFill="1" applyBorder="1" applyAlignment="1">
      <alignment vertical="center"/>
    </xf>
    <xf numFmtId="0" fontId="25" fillId="0" borderId="13" xfId="1" applyFont="1" applyBorder="1" applyAlignment="1" applyProtection="1">
      <alignment vertical="center"/>
    </xf>
    <xf numFmtId="0" fontId="2" fillId="4" borderId="1" xfId="0" applyFont="1" applyFill="1" applyBorder="1" applyAlignment="1" applyProtection="1">
      <alignment vertical="center" wrapText="1"/>
      <protection locked="0"/>
    </xf>
    <xf numFmtId="0" fontId="27" fillId="15" borderId="7" xfId="0" applyFont="1" applyFill="1" applyBorder="1" applyAlignment="1">
      <alignment vertical="center"/>
    </xf>
    <xf numFmtId="0" fontId="27" fillId="15" borderId="8" xfId="0" applyFont="1" applyFill="1" applyBorder="1" applyAlignment="1">
      <alignment vertical="center"/>
    </xf>
    <xf numFmtId="0" fontId="24" fillId="16" borderId="24" xfId="0" applyFont="1" applyFill="1" applyBorder="1" applyAlignment="1">
      <alignment vertical="center"/>
    </xf>
    <xf numFmtId="0" fontId="5" fillId="0" borderId="1" xfId="0" applyFont="1" applyBorder="1" applyProtection="1">
      <protection locked="0"/>
    </xf>
    <xf numFmtId="0" fontId="8" fillId="18" borderId="16" xfId="0" applyFont="1" applyFill="1" applyBorder="1" applyAlignment="1">
      <alignment vertical="center"/>
    </xf>
    <xf numFmtId="0" fontId="10" fillId="18" borderId="17" xfId="0" applyFont="1" applyFill="1" applyBorder="1" applyAlignment="1">
      <alignment horizontal="left" vertical="top" wrapText="1"/>
    </xf>
    <xf numFmtId="0" fontId="10" fillId="10" borderId="0" xfId="0" applyFont="1" applyFill="1"/>
    <xf numFmtId="0" fontId="0" fillId="0" borderId="35" xfId="0" applyBorder="1"/>
    <xf numFmtId="0" fontId="26" fillId="11" borderId="34" xfId="0" applyFont="1" applyFill="1" applyBorder="1" applyAlignment="1">
      <alignment horizontal="center" vertical="center"/>
    </xf>
    <xf numFmtId="0" fontId="26" fillId="11" borderId="36" xfId="0" applyFont="1" applyFill="1" applyBorder="1" applyAlignment="1">
      <alignment vertical="center"/>
    </xf>
    <xf numFmtId="0" fontId="20" fillId="5" borderId="0" xfId="0" applyFont="1" applyFill="1" applyAlignment="1">
      <alignment vertical="center"/>
    </xf>
    <xf numFmtId="164" fontId="2" fillId="4" borderId="1" xfId="0" applyNumberFormat="1" applyFont="1" applyFill="1" applyBorder="1" applyAlignment="1" applyProtection="1">
      <alignment vertical="center" wrapText="1"/>
      <protection locked="0"/>
    </xf>
    <xf numFmtId="0" fontId="0" fillId="9" borderId="0" xfId="0" applyFill="1" applyBorder="1" applyProtection="1">
      <protection locked="0"/>
    </xf>
    <xf numFmtId="0" fontId="0" fillId="9" borderId="2" xfId="0" applyFill="1" applyBorder="1" applyAlignment="1" applyProtection="1">
      <alignment vertical="center"/>
      <protection locked="0"/>
    </xf>
    <xf numFmtId="0" fontId="0" fillId="0" borderId="0" xfId="0" pivotButton="1" applyProtection="1">
      <protection locked="0"/>
    </xf>
    <xf numFmtId="0" fontId="0" fillId="0" borderId="0" xfId="0" applyProtection="1">
      <protection locked="0"/>
    </xf>
    <xf numFmtId="0" fontId="0" fillId="9" borderId="2" xfId="0" applyFill="1" applyBorder="1" applyProtection="1">
      <protection locked="0"/>
    </xf>
    <xf numFmtId="0" fontId="0" fillId="0" borderId="0" xfId="0" applyNumberFormat="1" applyProtection="1">
      <protection locked="0"/>
    </xf>
    <xf numFmtId="0" fontId="0" fillId="0" borderId="2" xfId="0"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3" xfId="0" applyBorder="1" applyProtection="1">
      <protection locked="0"/>
    </xf>
    <xf numFmtId="0" fontId="0" fillId="0" borderId="6" xfId="0" applyBorder="1" applyProtection="1">
      <protection locked="0"/>
    </xf>
    <xf numFmtId="0" fontId="27" fillId="20" borderId="7" xfId="0" applyFont="1" applyFill="1" applyBorder="1" applyAlignment="1">
      <alignment vertical="center"/>
    </xf>
    <xf numFmtId="0" fontId="27" fillId="20" borderId="8" xfId="0" applyFont="1" applyFill="1" applyBorder="1" applyAlignment="1">
      <alignment vertical="center"/>
    </xf>
    <xf numFmtId="0" fontId="0" fillId="0" borderId="37" xfId="0" applyBorder="1" applyAlignment="1">
      <alignment horizontal="left" vertical="center" wrapText="1"/>
    </xf>
    <xf numFmtId="0" fontId="0" fillId="0" borderId="37" xfId="0" applyFill="1" applyBorder="1" applyAlignment="1">
      <alignment horizontal="left" vertical="center" wrapText="1"/>
    </xf>
    <xf numFmtId="0" fontId="0" fillId="0" borderId="45" xfId="0" applyBorder="1" applyAlignment="1">
      <alignment horizontal="left" vertical="center" wrapText="1"/>
    </xf>
    <xf numFmtId="0" fontId="36" fillId="21" borderId="48" xfId="0" applyFont="1" applyFill="1" applyBorder="1" applyAlignment="1">
      <alignment vertical="center"/>
    </xf>
    <xf numFmtId="0" fontId="37" fillId="22" borderId="48" xfId="0" applyFont="1" applyFill="1" applyBorder="1" applyAlignment="1">
      <alignment vertical="center"/>
    </xf>
    <xf numFmtId="0" fontId="38" fillId="12" borderId="48" xfId="0" applyFont="1" applyFill="1" applyBorder="1" applyAlignment="1">
      <alignment vertical="center"/>
    </xf>
    <xf numFmtId="0" fontId="0" fillId="21" borderId="47" xfId="0" applyFill="1" applyBorder="1" applyAlignment="1">
      <alignment horizontal="center" vertical="center"/>
    </xf>
    <xf numFmtId="0" fontId="0" fillId="22" borderId="47" xfId="0" applyFill="1" applyBorder="1" applyAlignment="1">
      <alignment horizontal="center" vertical="center"/>
    </xf>
    <xf numFmtId="0" fontId="0" fillId="12" borderId="47" xfId="0" applyFill="1" applyBorder="1" applyAlignment="1">
      <alignment horizontal="center" vertical="center"/>
    </xf>
    <xf numFmtId="0" fontId="40" fillId="10" borderId="17" xfId="0" applyFont="1" applyFill="1" applyBorder="1" applyAlignment="1">
      <alignment horizontal="left" vertical="top" wrapText="1"/>
    </xf>
    <xf numFmtId="0" fontId="10" fillId="2" borderId="1" xfId="0" applyNumberFormat="1" applyFont="1" applyFill="1" applyBorder="1" applyAlignment="1" applyProtection="1">
      <alignment horizontal="right" vertical="center"/>
      <protection locked="0"/>
    </xf>
    <xf numFmtId="0" fontId="27" fillId="23" borderId="38" xfId="0" applyFont="1" applyFill="1" applyBorder="1" applyAlignment="1">
      <alignment vertical="center"/>
    </xf>
    <xf numFmtId="0" fontId="13" fillId="7" borderId="39" xfId="0" applyFont="1" applyFill="1" applyBorder="1" applyAlignment="1">
      <alignment vertical="center"/>
    </xf>
    <xf numFmtId="0" fontId="13" fillId="7" borderId="40" xfId="0" applyFont="1" applyFill="1" applyBorder="1" applyAlignment="1">
      <alignment horizontal="left" vertical="center" wrapText="1"/>
    </xf>
    <xf numFmtId="0" fontId="13" fillId="7" borderId="40" xfId="0" applyFont="1" applyFill="1" applyBorder="1" applyAlignment="1">
      <alignment vertical="center" wrapText="1"/>
    </xf>
    <xf numFmtId="0" fontId="13" fillId="7" borderId="41" xfId="0" applyFont="1" applyFill="1" applyBorder="1" applyAlignment="1">
      <alignment horizontal="left" vertical="center" wrapText="1"/>
    </xf>
    <xf numFmtId="15" fontId="0" fillId="3" borderId="21" xfId="0" applyNumberFormat="1" applyFill="1" applyBorder="1" applyAlignment="1" applyProtection="1">
      <alignment vertical="center"/>
      <protection hidden="1"/>
    </xf>
    <xf numFmtId="0" fontId="27" fillId="17" borderId="49" xfId="0" applyFont="1" applyFill="1" applyBorder="1" applyAlignment="1">
      <alignment vertical="center"/>
    </xf>
    <xf numFmtId="0" fontId="10" fillId="17" borderId="8" xfId="0" applyFont="1" applyFill="1" applyBorder="1"/>
    <xf numFmtId="0" fontId="46" fillId="0" borderId="2" xfId="0" applyFont="1" applyBorder="1" applyAlignment="1">
      <alignment vertical="center" wrapText="1"/>
    </xf>
    <xf numFmtId="0" fontId="32" fillId="21" borderId="18" xfId="0" applyFont="1" applyFill="1" applyBorder="1" applyAlignment="1">
      <alignment vertical="center"/>
    </xf>
    <xf numFmtId="0" fontId="34" fillId="21" borderId="19" xfId="1" applyFont="1" applyFill="1" applyBorder="1" applyAlignment="1" applyProtection="1">
      <alignment vertical="center"/>
    </xf>
    <xf numFmtId="0" fontId="0" fillId="19" borderId="16" xfId="0" applyFill="1" applyBorder="1" applyAlignment="1">
      <alignment vertical="center"/>
    </xf>
    <xf numFmtId="0" fontId="0" fillId="19" borderId="17" xfId="0" applyFill="1" applyBorder="1" applyAlignment="1">
      <alignment vertical="center"/>
    </xf>
    <xf numFmtId="0" fontId="0" fillId="19" borderId="18" xfId="0" applyFill="1" applyBorder="1" applyAlignment="1">
      <alignment vertical="center"/>
    </xf>
    <xf numFmtId="0" fontId="0" fillId="19" borderId="19" xfId="0" applyFill="1" applyBorder="1" applyAlignment="1">
      <alignment vertical="center"/>
    </xf>
    <xf numFmtId="0" fontId="32" fillId="21" borderId="16" xfId="0" applyFont="1" applyFill="1" applyBorder="1" applyAlignment="1">
      <alignment vertical="center"/>
    </xf>
    <xf numFmtId="0" fontId="33" fillId="21" borderId="17" xfId="0" applyFont="1" applyFill="1" applyBorder="1" applyAlignment="1">
      <alignment vertical="center"/>
    </xf>
    <xf numFmtId="0" fontId="32" fillId="21" borderId="17" xfId="0" applyFont="1" applyFill="1" applyBorder="1" applyAlignment="1">
      <alignment vertical="center"/>
    </xf>
    <xf numFmtId="0" fontId="0" fillId="0" borderId="42" xfId="0" applyBorder="1" applyAlignment="1">
      <alignment vertical="center"/>
    </xf>
    <xf numFmtId="0" fontId="10" fillId="10" borderId="37" xfId="0" applyFont="1" applyFill="1" applyBorder="1" applyAlignment="1">
      <alignment vertical="center"/>
    </xf>
    <xf numFmtId="0" fontId="10" fillId="10" borderId="43" xfId="0" applyFont="1" applyFill="1" applyBorder="1" applyAlignment="1">
      <alignment vertical="center"/>
    </xf>
    <xf numFmtId="0" fontId="0" fillId="0" borderId="44" xfId="0" applyBorder="1" applyAlignment="1">
      <alignment vertical="center"/>
    </xf>
    <xf numFmtId="0" fontId="10" fillId="10" borderId="45" xfId="0" applyFont="1" applyFill="1" applyBorder="1" applyAlignment="1">
      <alignment vertical="center"/>
    </xf>
    <xf numFmtId="0" fontId="10" fillId="10" borderId="46" xfId="0" applyFont="1" applyFill="1" applyBorder="1" applyAlignment="1">
      <alignment vertical="center"/>
    </xf>
    <xf numFmtId="0" fontId="0" fillId="0" borderId="50" xfId="0" applyBorder="1" applyProtection="1">
      <protection locked="0"/>
    </xf>
    <xf numFmtId="0" fontId="0" fillId="0" borderId="51" xfId="0" applyBorder="1" applyProtection="1">
      <protection locked="0"/>
    </xf>
    <xf numFmtId="0" fontId="0" fillId="0" borderId="52" xfId="0" applyNumberFormat="1" applyBorder="1" applyAlignment="1">
      <alignment vertical="center"/>
    </xf>
    <xf numFmtId="0" fontId="0" fillId="0" borderId="57" xfId="0" applyNumberFormat="1" applyBorder="1" applyAlignment="1">
      <alignment vertical="center"/>
    </xf>
    <xf numFmtId="0" fontId="0" fillId="0" borderId="49" xfId="0" applyBorder="1" applyAlignment="1">
      <alignment vertical="center"/>
    </xf>
    <xf numFmtId="0" fontId="0" fillId="0" borderId="8" xfId="0" applyBorder="1" applyAlignment="1">
      <alignment vertical="center"/>
    </xf>
    <xf numFmtId="0" fontId="10" fillId="17" borderId="7" xfId="0" applyFont="1" applyFill="1" applyBorder="1" applyAlignment="1">
      <alignment vertical="center"/>
    </xf>
    <xf numFmtId="0" fontId="10" fillId="17" borderId="49" xfId="0" applyFont="1" applyFill="1" applyBorder="1" applyAlignment="1">
      <alignment vertical="center"/>
    </xf>
    <xf numFmtId="0" fontId="0" fillId="0" borderId="54" xfId="0" applyNumberFormat="1" applyBorder="1" applyAlignment="1">
      <alignment vertical="center"/>
    </xf>
    <xf numFmtId="0" fontId="0" fillId="0" borderId="55" xfId="0" applyNumberFormat="1" applyBorder="1" applyAlignment="1">
      <alignment vertical="center"/>
    </xf>
    <xf numFmtId="0" fontId="28" fillId="5" borderId="0" xfId="0" applyFont="1" applyFill="1" applyBorder="1" applyAlignment="1">
      <alignment vertical="center"/>
    </xf>
    <xf numFmtId="0" fontId="16" fillId="5" borderId="0" xfId="0" applyFont="1" applyFill="1" applyBorder="1" applyAlignment="1">
      <alignment vertical="center"/>
    </xf>
    <xf numFmtId="0" fontId="0" fillId="0" borderId="38" xfId="0" pivotButton="1" applyBorder="1" applyAlignment="1">
      <alignment vertical="center"/>
    </xf>
    <xf numFmtId="0" fontId="0" fillId="0" borderId="48" xfId="0" applyBorder="1" applyAlignment="1">
      <alignment vertical="center"/>
    </xf>
    <xf numFmtId="0" fontId="0" fillId="0" borderId="61" xfId="0" applyBorder="1" applyAlignment="1">
      <alignment vertical="center"/>
    </xf>
    <xf numFmtId="0" fontId="0" fillId="0" borderId="47" xfId="0" applyBorder="1" applyAlignment="1">
      <alignment vertical="center"/>
    </xf>
    <xf numFmtId="0" fontId="0" fillId="0" borderId="38" xfId="0" applyBorder="1" applyAlignment="1">
      <alignment vertical="center"/>
    </xf>
    <xf numFmtId="0" fontId="9" fillId="0" borderId="59" xfId="0" applyFont="1" applyBorder="1" applyAlignment="1">
      <alignment horizontal="left" vertical="center"/>
    </xf>
    <xf numFmtId="0" fontId="9" fillId="0" borderId="60" xfId="0" applyFont="1" applyBorder="1" applyAlignment="1">
      <alignment horizontal="left" vertical="center"/>
    </xf>
    <xf numFmtId="0" fontId="9" fillId="0" borderId="38" xfId="0" applyFont="1" applyBorder="1" applyAlignment="1">
      <alignment horizontal="left" vertical="center"/>
    </xf>
    <xf numFmtId="0" fontId="0" fillId="0" borderId="62" xfId="0" applyNumberFormat="1" applyBorder="1" applyAlignment="1">
      <alignment vertical="center"/>
    </xf>
    <xf numFmtId="0" fontId="0" fillId="0" borderId="63" xfId="0" applyNumberFormat="1" applyBorder="1" applyAlignment="1">
      <alignment vertical="center"/>
    </xf>
    <xf numFmtId="0" fontId="0" fillId="0" borderId="53" xfId="0" applyNumberFormat="1" applyBorder="1" applyAlignment="1">
      <alignment vertical="center"/>
    </xf>
    <xf numFmtId="0" fontId="0" fillId="0" borderId="56" xfId="0" applyNumberFormat="1" applyBorder="1" applyAlignment="1">
      <alignment vertical="center"/>
    </xf>
    <xf numFmtId="0" fontId="0" fillId="0" borderId="64" xfId="0" applyNumberFormat="1" applyBorder="1" applyAlignment="1">
      <alignment vertical="center"/>
    </xf>
    <xf numFmtId="0" fontId="49" fillId="0" borderId="58" xfId="0" applyFont="1" applyBorder="1" applyAlignment="1">
      <alignment horizontal="left" vertical="center"/>
    </xf>
    <xf numFmtId="0" fontId="28" fillId="5" borderId="33" xfId="1" applyFont="1" applyFill="1" applyBorder="1" applyAlignment="1" applyProtection="1">
      <alignment horizontal="center" vertical="center"/>
    </xf>
    <xf numFmtId="0" fontId="28" fillId="5" borderId="34" xfId="1" applyFont="1" applyFill="1" applyBorder="1" applyAlignment="1" applyProtection="1">
      <alignment horizontal="center" vertical="center"/>
    </xf>
    <xf numFmtId="0" fontId="28" fillId="5" borderId="31" xfId="1" applyFont="1" applyFill="1" applyBorder="1" applyAlignment="1" applyProtection="1">
      <alignment horizontal="left" vertical="center"/>
    </xf>
    <xf numFmtId="0" fontId="28" fillId="5" borderId="32" xfId="1" applyFont="1" applyFill="1" applyBorder="1" applyAlignment="1" applyProtection="1">
      <alignment horizontal="left" vertical="center"/>
    </xf>
    <xf numFmtId="0" fontId="47" fillId="8" borderId="7" xfId="0" applyFont="1" applyFill="1" applyBorder="1" applyAlignment="1">
      <alignment horizontal="center"/>
    </xf>
    <xf numFmtId="0" fontId="47" fillId="8" borderId="49" xfId="0" applyFont="1" applyFill="1" applyBorder="1" applyAlignment="1">
      <alignment horizontal="center"/>
    </xf>
    <xf numFmtId="0" fontId="47" fillId="8" borderId="8" xfId="0" applyFont="1" applyFill="1" applyBorder="1" applyAlignment="1">
      <alignment horizontal="center"/>
    </xf>
    <xf numFmtId="0" fontId="45" fillId="5" borderId="0" xfId="0" applyFont="1" applyFill="1" applyBorder="1" applyAlignment="1">
      <alignment horizontal="left" vertical="center" wrapText="1"/>
    </xf>
    <xf numFmtId="0" fontId="21" fillId="13" borderId="28" xfId="0" applyFont="1" applyFill="1" applyBorder="1" applyAlignment="1">
      <alignment horizontal="center" vertical="center" wrapText="1"/>
    </xf>
    <xf numFmtId="0" fontId="21" fillId="13" borderId="29" xfId="0" applyFont="1" applyFill="1" applyBorder="1" applyAlignment="1">
      <alignment horizontal="center" vertical="center" wrapText="1"/>
    </xf>
    <xf numFmtId="0" fontId="21" fillId="13" borderId="30" xfId="0" applyFont="1" applyFill="1" applyBorder="1" applyAlignment="1">
      <alignment horizontal="center" vertical="center" wrapText="1"/>
    </xf>
    <xf numFmtId="0" fontId="8" fillId="7" borderId="15" xfId="0" applyFont="1" applyFill="1" applyBorder="1" applyAlignment="1">
      <alignment horizontal="left" vertical="center"/>
    </xf>
    <xf numFmtId="0" fontId="8" fillId="7" borderId="20" xfId="0" applyFont="1" applyFill="1" applyBorder="1" applyAlignment="1">
      <alignment horizontal="left"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41" fillId="5" borderId="16" xfId="0" applyFont="1" applyFill="1" applyBorder="1" applyAlignment="1">
      <alignment horizontal="left" vertical="center" wrapText="1"/>
    </xf>
    <xf numFmtId="0" fontId="41" fillId="5" borderId="0" xfId="0" applyFont="1" applyFill="1" applyBorder="1" applyAlignment="1">
      <alignment horizontal="left" vertical="center" wrapText="1"/>
    </xf>
  </cellXfs>
  <cellStyles count="2">
    <cellStyle name="Hyperlink" xfId="1" builtinId="8"/>
    <cellStyle name="Normal" xfId="0" builtinId="0"/>
  </cellStyles>
  <dxfs count="121">
    <dxf>
      <font>
        <color theme="0"/>
      </font>
      <fill>
        <gradientFill>
          <stop position="0">
            <color rgb="FF002060"/>
          </stop>
          <stop position="1">
            <color theme="0"/>
          </stop>
        </gradientFill>
      </fill>
    </dxf>
    <dxf>
      <font>
        <color theme="0"/>
      </font>
      <fill>
        <gradientFill>
          <stop position="0">
            <color theme="0" tint="-0.49803155613879818"/>
          </stop>
          <stop position="1">
            <color theme="0"/>
          </stop>
        </gradientFill>
      </fill>
    </dxf>
    <dxf>
      <font>
        <color theme="0"/>
      </font>
      <fill>
        <gradientFill>
          <stop position="0">
            <color theme="0"/>
          </stop>
          <stop position="1">
            <color rgb="FF002060"/>
          </stop>
        </gradientFill>
      </fill>
    </dxf>
    <dxf>
      <font>
        <color theme="0"/>
      </font>
      <fill>
        <gradientFill>
          <stop position="0">
            <color theme="0"/>
          </stop>
          <stop position="1">
            <color theme="0" tint="-0.49803155613879818"/>
          </stop>
        </gradientFill>
      </fill>
    </dxf>
    <dxf>
      <font>
        <condense val="0"/>
        <extend val="0"/>
        <color indexed="23"/>
      </font>
    </dxf>
    <dxf>
      <font>
        <color theme="0"/>
      </font>
      <fill>
        <patternFill>
          <bgColor rgb="FF4D4D4D"/>
        </patternFill>
      </fill>
    </dxf>
    <dxf>
      <font>
        <b val="0"/>
        <i val="0"/>
        <color theme="1" tint="0.24994659260841701"/>
      </font>
      <fill>
        <patternFill>
          <bgColor theme="0" tint="-0.24994659260841701"/>
        </patternFill>
      </fill>
    </dxf>
    <dxf>
      <font>
        <b/>
        <i val="0"/>
        <u val="none"/>
        <color theme="0"/>
      </font>
      <fill>
        <gradientFill degree="90">
          <stop position="0">
            <color theme="0"/>
          </stop>
          <stop position="0.5">
            <color theme="8" tint="-0.25098422193060094"/>
          </stop>
          <stop position="1">
            <color theme="0"/>
          </stop>
        </gradientFill>
      </fill>
      <border>
        <left style="thin">
          <color theme="0"/>
        </left>
        <right style="thin">
          <color theme="0"/>
        </right>
        <top style="thin">
          <color theme="0"/>
        </top>
        <bottom style="thin">
          <color theme="0"/>
        </bottom>
      </border>
    </dxf>
    <dxf>
      <font>
        <color theme="6" tint="-0.24994659260841701"/>
      </font>
      <fill>
        <patternFill>
          <bgColor theme="6" tint="-0.24994659260841701"/>
        </patternFill>
      </fill>
    </dxf>
    <dxf>
      <font>
        <color theme="4" tint="0.39994506668294322"/>
      </font>
      <fill>
        <patternFill>
          <bgColor theme="4" tint="0.39994506668294322"/>
        </patternFill>
      </fill>
    </dxf>
    <dxf>
      <font>
        <color rgb="FFFF6600"/>
      </font>
      <fill>
        <patternFill>
          <bgColor rgb="FFFF6600"/>
        </patternFill>
      </fill>
    </dxf>
    <dxf>
      <fill>
        <patternFill>
          <bgColor theme="2"/>
        </patternFill>
      </fill>
    </dxf>
    <dxf>
      <fill>
        <patternFill patternType="gray0625">
          <fgColor auto="1"/>
        </patternFill>
      </fill>
      <border>
        <left/>
        <right/>
        <top/>
        <bottom/>
        <vertical/>
        <horizontal/>
      </border>
    </dxf>
    <dxf>
      <protection locked="0"/>
    </dxf>
    <dxf>
      <fill>
        <patternFill>
          <bgColor theme="1" tint="0.499984740745262"/>
        </patternFill>
      </fill>
    </dxf>
    <dxf>
      <fill>
        <patternFill>
          <bgColor theme="1" tint="0.499984740745262"/>
        </patternFill>
      </fill>
    </dxf>
    <dxf>
      <border>
        <left style="medium">
          <color indexed="64"/>
        </left>
        <right style="medium">
          <color indexed="64"/>
        </right>
        <top style="medium">
          <color indexed="64"/>
        </top>
        <bottom style="medium">
          <color indexed="64"/>
        </bottom>
      </border>
    </dxf>
    <dxf>
      <alignment vertical="center" readingOrder="0"/>
    </dxf>
    <dxf>
      <border>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border>
        <left style="thin">
          <color theme="2" tint="-0.24994659260841701"/>
        </left>
        <right style="thin">
          <color theme="2" tint="-0.24994659260841701"/>
        </right>
        <bottom style="thin">
          <color theme="2" tint="-0.24994659260841701"/>
        </bottom>
        <vertical style="thin">
          <color theme="2" tint="-0.24994659260841701"/>
        </vertical>
        <horizontal style="thin">
          <color theme="2" tint="-0.24994659260841701"/>
        </horizontal>
      </border>
    </dxf>
    <dxf>
      <border>
        <left style="thin">
          <color theme="2" tint="-0.24994659260841701"/>
        </left>
        <right style="thin">
          <color theme="2" tint="-0.24994659260841701"/>
        </right>
        <top style="thin">
          <color theme="2" tint="-0.24994659260841701"/>
        </top>
        <vertical style="thin">
          <color theme="2" tint="-0.24994659260841701"/>
        </vertical>
        <horizontal style="thin">
          <color theme="2" tint="-0.24994659260841701"/>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val="0"/>
        <i val="0"/>
        <strike val="0"/>
        <condense val="0"/>
        <extend val="0"/>
        <outline val="0"/>
        <shadow val="0"/>
        <u val="none"/>
        <vertAlign val="baseline"/>
        <sz val="11"/>
        <color theme="1"/>
        <name val="Calibri"/>
        <scheme val="minor"/>
      </font>
    </dxf>
    <dxf>
      <font>
        <b/>
      </font>
    </dxf>
    <dxf>
      <font>
        <b/>
      </font>
    </dxf>
    <dxf>
      <border>
        <left style="medium">
          <color indexed="64"/>
        </lef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horizontal/>
      </border>
    </dxf>
    <dxf>
      <border>
        <left style="medium">
          <color indexed="64"/>
        </left>
        <horizontal/>
      </border>
    </dxf>
    <dxf>
      <border>
        <left style="medium">
          <color indexed="64"/>
        </left>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fill>
        <gradientFill>
          <stop position="0">
            <color rgb="FF002060"/>
          </stop>
          <stop position="1">
            <color theme="0"/>
          </stop>
        </gradientFill>
      </fill>
    </dxf>
    <dxf>
      <font>
        <color theme="0"/>
      </font>
      <fill>
        <gradientFill>
          <stop position="0">
            <color theme="0" tint="-0.49803155613879818"/>
          </stop>
          <stop position="1">
            <color theme="0"/>
          </stop>
        </gradientFill>
      </fill>
    </dxf>
    <dxf>
      <font>
        <color theme="0"/>
      </font>
      <fill>
        <gradientFill>
          <stop position="0">
            <color theme="0"/>
          </stop>
          <stop position="1">
            <color rgb="FF002060"/>
          </stop>
        </gradientFill>
      </fill>
    </dxf>
    <dxf>
      <font>
        <color theme="0"/>
      </font>
      <fill>
        <gradientFill>
          <stop position="0">
            <color theme="0"/>
          </stop>
          <stop position="1">
            <color theme="0" tint="-0.49803155613879818"/>
          </stop>
        </gradientFill>
      </fill>
    </dxf>
    <dxf>
      <font>
        <condense val="0"/>
        <extend val="0"/>
        <color indexed="23"/>
      </font>
    </dxf>
    <dxf>
      <font>
        <color theme="0"/>
      </font>
      <fill>
        <patternFill>
          <bgColor rgb="FF4D4D4D"/>
        </patternFill>
      </fill>
    </dxf>
    <dxf>
      <font>
        <b val="0"/>
        <i val="0"/>
        <color theme="1" tint="0.24994659260841701"/>
      </font>
      <fill>
        <patternFill>
          <bgColor theme="0" tint="-0.24994659260841701"/>
        </patternFill>
      </fill>
    </dxf>
    <dxf>
      <font>
        <b/>
        <i val="0"/>
        <u val="none"/>
        <color theme="0"/>
      </font>
      <fill>
        <gradientFill degree="90">
          <stop position="0">
            <color theme="0"/>
          </stop>
          <stop position="0.5">
            <color theme="8" tint="-0.25098422193060094"/>
          </stop>
          <stop position="1">
            <color theme="0"/>
          </stop>
        </gradientFill>
      </fill>
      <border>
        <left style="thin">
          <color theme="0"/>
        </left>
        <right style="thin">
          <color theme="0"/>
        </right>
        <top style="thin">
          <color theme="0"/>
        </top>
        <bottom style="thin">
          <color theme="0"/>
        </bottom>
      </border>
    </dxf>
    <dxf>
      <font>
        <condense val="0"/>
        <extend val="0"/>
        <color indexed="23"/>
      </font>
    </dxf>
    <dxf>
      <font>
        <color theme="0"/>
      </font>
      <fill>
        <patternFill>
          <bgColor rgb="FF4D4D4D"/>
        </patternFill>
      </fill>
    </dxf>
    <dxf>
      <font>
        <b/>
        <i val="0"/>
        <u val="none"/>
        <color theme="0"/>
      </font>
      <fill>
        <gradientFill degree="90">
          <stop position="0">
            <color theme="0"/>
          </stop>
          <stop position="0.5">
            <color theme="8" tint="-0.25098422193060094"/>
          </stop>
          <stop position="1">
            <color theme="0"/>
          </stop>
        </gradientFill>
      </fill>
      <border>
        <left style="thin">
          <color theme="0"/>
        </left>
        <right style="thin">
          <color theme="0"/>
        </right>
        <top style="thin">
          <color theme="0"/>
        </top>
        <bottom style="thin">
          <color theme="0"/>
        </bottom>
      </border>
    </dxf>
    <dxf>
      <font>
        <color theme="0"/>
      </font>
      <fill>
        <patternFill>
          <bgColor rgb="FF4D4D4D"/>
        </patternFill>
      </fill>
    </dxf>
    <dxf>
      <font>
        <b val="0"/>
        <i val="0"/>
        <color theme="1" tint="0.24994659260841701"/>
      </font>
      <fill>
        <patternFill>
          <bgColor theme="0" tint="-0.24994659260841701"/>
        </patternFill>
      </fill>
    </dxf>
    <dxf>
      <font>
        <b/>
        <i val="0"/>
        <u val="none"/>
        <color theme="0"/>
      </font>
      <fill>
        <gradientFill degree="90">
          <stop position="0">
            <color theme="0"/>
          </stop>
          <stop position="0.5">
            <color theme="8" tint="-0.25098422193060094"/>
          </stop>
          <stop position="1">
            <color theme="0"/>
          </stop>
        </gradientFill>
      </fill>
      <border>
        <left style="thin">
          <color theme="0"/>
        </left>
        <right style="thin">
          <color theme="0"/>
        </right>
        <top style="thin">
          <color theme="0"/>
        </top>
        <bottom style="thin">
          <color theme="0"/>
        </bottom>
      </border>
    </dxf>
    <dxf>
      <font>
        <color theme="6" tint="-0.24994659260841701"/>
      </font>
      <fill>
        <patternFill>
          <bgColor theme="6" tint="-0.24994659260841701"/>
        </patternFill>
      </fill>
    </dxf>
    <dxf>
      <font>
        <color theme="4" tint="0.39994506668294322"/>
      </font>
      <fill>
        <patternFill>
          <bgColor theme="4" tint="0.39994506668294322"/>
        </patternFill>
      </fill>
    </dxf>
    <dxf>
      <font>
        <color rgb="FFFF6600"/>
      </font>
      <fill>
        <patternFill>
          <bgColor rgb="FFFF6600"/>
        </patternFill>
      </fill>
    </dxf>
    <dxf>
      <fill>
        <patternFill>
          <bgColor theme="2"/>
        </patternFill>
      </fill>
    </dxf>
    <dxf>
      <fill>
        <patternFill patternType="gray0625">
          <fgColor auto="1"/>
        </patternFill>
      </fill>
      <border>
        <left/>
        <right/>
        <top/>
        <bottom/>
        <vertical/>
        <horizontal/>
      </border>
    </dxf>
    <dxf>
      <font>
        <condense val="0"/>
        <extend val="0"/>
        <color indexed="23"/>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horizontal/>
      </border>
    </dxf>
    <dxf>
      <border>
        <left style="medium">
          <color indexed="64"/>
        </left>
        <horizontal/>
      </border>
    </dxf>
    <dxf>
      <border>
        <left style="medium">
          <color indexed="64"/>
        </left>
        <horizontal/>
      </border>
    </dxf>
    <dxf>
      <border>
        <bottom style="medium">
          <color indexed="64"/>
        </bottom>
      </border>
    </dxf>
    <dxf>
      <border>
        <bottom style="medium">
          <color indexed="64"/>
        </bottom>
      </border>
    </dxf>
    <dxf>
      <border>
        <bottom style="medium">
          <color indexed="64"/>
        </bottom>
      </border>
    </dxf>
    <dxf>
      <border>
        <left style="medium">
          <color indexed="64"/>
        </left>
        <top style="medium">
          <color indexed="64"/>
        </top>
        <bottom style="medium">
          <color indexed="64"/>
        </bottom>
      </border>
    </dxf>
    <dxf>
      <font>
        <b/>
      </font>
    </dxf>
    <dxf>
      <font>
        <b/>
      </font>
    </dxf>
    <dxf>
      <font>
        <b val="0"/>
        <i val="0"/>
        <strike val="0"/>
        <condense val="0"/>
        <extend val="0"/>
        <outline val="0"/>
        <shadow val="0"/>
        <u val="none"/>
        <vertAlign val="baseline"/>
        <sz val="11"/>
        <color theme="1"/>
        <name val="Calibri"/>
        <scheme val="minor"/>
      </font>
    </dxf>
    <dxf>
      <font>
        <b/>
      </font>
    </dxf>
    <dxf>
      <font>
        <color theme="0"/>
      </font>
    </dxf>
    <dxf>
      <font>
        <color theme="0"/>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theme="2" tint="-0.24994659260841701"/>
        </left>
        <right style="thin">
          <color theme="2" tint="-0.24994659260841701"/>
        </right>
        <top style="thin">
          <color theme="2" tint="-0.24994659260841701"/>
        </top>
        <vertical style="thin">
          <color theme="2" tint="-0.24994659260841701"/>
        </vertical>
        <horizontal style="thin">
          <color theme="2" tint="-0.24994659260841701"/>
        </horizontal>
      </border>
    </dxf>
    <dxf>
      <border>
        <left style="thin">
          <color theme="2" tint="-0.24994659260841701"/>
        </left>
        <right style="thin">
          <color theme="2" tint="-0.24994659260841701"/>
        </right>
        <bottom style="thin">
          <color theme="2" tint="-0.24994659260841701"/>
        </bottom>
        <vertical style="thin">
          <color theme="2" tint="-0.24994659260841701"/>
        </vertical>
        <horizontal style="thin">
          <color theme="2" tint="-0.24994659260841701"/>
        </horizontal>
      </border>
    </dxf>
    <dxf>
      <border>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alignment vertical="center" readingOrder="0"/>
    </dxf>
    <dxf>
      <border>
        <left style="medium">
          <color indexed="64"/>
        </left>
        <right style="medium">
          <color indexed="64"/>
        </right>
        <top style="medium">
          <color indexed="64"/>
        </top>
        <bottom style="medium">
          <color indexed="64"/>
        </bottom>
      </border>
    </dxf>
    <dxf>
      <fill>
        <patternFill>
          <bgColor theme="1" tint="0.499984740745262"/>
        </patternFill>
      </fill>
    </dxf>
    <dxf>
      <fill>
        <patternFill>
          <bgColor theme="1" tint="0.499984740745262"/>
        </patternFill>
      </fill>
    </dxf>
    <dxf>
      <protection locked="0"/>
    </dxf>
    <dxf>
      <font>
        <b/>
        <i val="0"/>
        <color theme="0"/>
      </font>
      <fill>
        <patternFill>
          <bgColor theme="6" tint="-0.24994659260841701"/>
        </patternFill>
      </fill>
    </dxf>
    <dxf>
      <fill>
        <patternFill>
          <bgColor theme="3" tint="0.59996337778862885"/>
        </patternFill>
      </fill>
    </dxf>
    <dxf>
      <font>
        <color theme="0"/>
      </font>
      <fill>
        <patternFill>
          <bgColor theme="9" tint="-0.24994659260841701"/>
        </patternFill>
      </fill>
    </dxf>
    <dxf>
      <fill>
        <patternFill>
          <bgColor rgb="FFCCFF33"/>
        </patternFill>
      </fill>
    </dxf>
    <dxf>
      <font>
        <b val="0"/>
        <i val="0"/>
      </font>
      <fill>
        <patternFill>
          <bgColor theme="7" tint="0.39994506668294322"/>
        </patternFill>
      </fill>
    </dxf>
    <dxf>
      <font>
        <b/>
        <i val="0"/>
        <color theme="0"/>
      </font>
      <fill>
        <patternFill>
          <bgColor theme="6" tint="-0.24994659260841701"/>
        </patternFill>
      </fill>
    </dxf>
    <dxf>
      <fill>
        <patternFill>
          <bgColor theme="3" tint="0.59996337778862885"/>
        </patternFill>
      </fill>
    </dxf>
    <dxf>
      <font>
        <color theme="0"/>
      </font>
      <fill>
        <patternFill>
          <bgColor theme="9" tint="-0.24994659260841701"/>
        </patternFill>
      </fill>
    </dxf>
    <dxf>
      <fill>
        <patternFill>
          <bgColor rgb="FFCCFF33"/>
        </patternFill>
      </fill>
    </dxf>
    <dxf>
      <font>
        <b val="0"/>
        <i val="0"/>
      </font>
      <fill>
        <patternFill>
          <bgColor theme="7" tint="0.39994506668294322"/>
        </patternFill>
      </fill>
    </dxf>
    <dxf>
      <font>
        <b/>
        <i val="0"/>
        <color theme="0"/>
      </font>
      <fill>
        <patternFill>
          <bgColor theme="6" tint="-0.24994659260841701"/>
        </patternFill>
      </fill>
    </dxf>
    <dxf>
      <fill>
        <patternFill>
          <bgColor theme="3" tint="0.59996337778862885"/>
        </patternFill>
      </fill>
    </dxf>
    <dxf>
      <font>
        <color theme="0"/>
      </font>
      <fill>
        <patternFill>
          <bgColor theme="9" tint="-0.24994659260841701"/>
        </patternFill>
      </fill>
    </dxf>
    <dxf>
      <fill>
        <patternFill>
          <bgColor rgb="FFCCFF33"/>
        </patternFill>
      </fill>
    </dxf>
    <dxf>
      <font>
        <b val="0"/>
        <i val="0"/>
      </font>
      <fill>
        <patternFill>
          <bgColor theme="7" tint="0.39994506668294322"/>
        </patternFill>
      </fill>
    </dxf>
    <dxf>
      <font>
        <b/>
        <i val="0"/>
        <color theme="0"/>
      </font>
      <fill>
        <patternFill>
          <bgColor theme="6" tint="-0.24994659260841701"/>
        </patternFill>
      </fill>
    </dxf>
    <dxf>
      <fill>
        <patternFill>
          <bgColor theme="3" tint="0.59996337778862885"/>
        </patternFill>
      </fill>
    </dxf>
    <dxf>
      <font>
        <color theme="0"/>
      </font>
      <fill>
        <patternFill>
          <bgColor theme="9" tint="-0.24994659260841701"/>
        </patternFill>
      </fill>
    </dxf>
    <dxf>
      <fill>
        <patternFill>
          <bgColor rgb="FFCCFF33"/>
        </patternFill>
      </fill>
    </dxf>
    <dxf>
      <font>
        <b val="0"/>
        <i val="0"/>
      </font>
      <fill>
        <patternFill>
          <bgColor theme="7" tint="0.39994506668294322"/>
        </patternFill>
      </fill>
    </dxf>
    <dxf>
      <font>
        <b/>
        <i val="0"/>
        <color theme="0"/>
      </font>
      <fill>
        <patternFill>
          <bgColor theme="6" tint="-0.24994659260841701"/>
        </patternFill>
      </fill>
    </dxf>
    <dxf>
      <fill>
        <patternFill>
          <bgColor theme="3" tint="0.59996337778862885"/>
        </patternFill>
      </fill>
    </dxf>
    <dxf>
      <font>
        <color theme="0"/>
      </font>
      <fill>
        <patternFill>
          <bgColor theme="9" tint="-0.24994659260841701"/>
        </patternFill>
      </fill>
    </dxf>
    <dxf>
      <fill>
        <patternFill>
          <bgColor rgb="FFCCFF33"/>
        </patternFill>
      </fill>
    </dxf>
    <dxf>
      <font>
        <b val="0"/>
        <i val="0"/>
      </font>
      <fill>
        <patternFill>
          <bgColor theme="7" tint="0.39994506668294322"/>
        </patternFill>
      </fill>
    </dxf>
    <dxf>
      <font>
        <b/>
        <i val="0"/>
        <color theme="0"/>
      </font>
      <fill>
        <patternFill>
          <bgColor theme="6" tint="-0.24994659260841701"/>
        </patternFill>
      </fill>
    </dxf>
    <dxf>
      <fill>
        <patternFill>
          <bgColor theme="3" tint="0.59996337778862885"/>
        </patternFill>
      </fill>
    </dxf>
    <dxf>
      <font>
        <color theme="0"/>
      </font>
      <fill>
        <patternFill>
          <bgColor theme="9" tint="-0.24994659260841701"/>
        </patternFill>
      </fill>
    </dxf>
    <dxf>
      <fill>
        <patternFill>
          <bgColor rgb="FFCCFF33"/>
        </patternFill>
      </fill>
    </dxf>
    <dxf>
      <font>
        <b val="0"/>
        <i val="0"/>
      </font>
      <fill>
        <patternFill>
          <bgColor theme="7" tint="0.39994506668294322"/>
        </patternFill>
      </fill>
    </dxf>
  </dxfs>
  <tableStyles count="0" defaultTableStyle="TableStyleMedium9" defaultPivotStyle="PivotStyleLight16"/>
  <colors>
    <mruColors>
      <color rgb="FFFFFF93"/>
      <color rgb="FFA50021"/>
      <color rgb="FFFF6600"/>
      <color rgb="FFFFFF00"/>
      <color rgb="FFCCFF33"/>
      <color rgb="FFFF9900"/>
      <color rgb="FFFF5050"/>
      <color rgb="FFFFCC00"/>
      <color rgb="FFFFFF66"/>
      <color rgb="FFEAEAEA"/>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lang val="en-US"/>
  <c:pivotSource>
    <c:name>[docslide.us_task-tracking-template.xlsx]DailyPlanDashboard!StatusSummaryGraphPivot_DP</c:name>
    <c:fmtId val="0"/>
  </c:pivotSource>
  <c:chart>
    <c:title>
      <c:tx>
        <c:rich>
          <a:bodyPr/>
          <a:lstStyle/>
          <a:p>
            <a:pPr>
              <a:defRPr sz="1400">
                <a:solidFill>
                  <a:schemeClr val="bg1"/>
                </a:solidFill>
              </a:defRPr>
            </a:pPr>
            <a:r>
              <a:rPr lang="en-IN" sz="1200" b="1">
                <a:solidFill>
                  <a:schemeClr val="bg1"/>
                </a:solidFill>
              </a:rPr>
              <a:t>Status Summary - Daily Plan: Tasks v/s Status</a:t>
            </a:r>
            <a:endParaRPr lang="en-IN" sz="1200" b="0">
              <a:solidFill>
                <a:schemeClr val="bg1"/>
              </a:solidFill>
            </a:endParaRPr>
          </a:p>
        </c:rich>
      </c:tx>
      <c:layout>
        <c:manualLayout>
          <c:xMode val="edge"/>
          <c:yMode val="edge"/>
          <c:x val="1.82727404360707E-2"/>
          <c:y val="2.8800003628347011E-2"/>
        </c:manualLayout>
      </c:layout>
      <c:spPr>
        <a:solidFill>
          <a:schemeClr val="tx1">
            <a:lumMod val="65000"/>
            <a:lumOff val="35000"/>
          </a:schemeClr>
        </a:solidFill>
      </c:spPr>
    </c:title>
    <c:pivotFmts>
      <c:pivotFmt>
        <c:idx val="0"/>
        <c:marker>
          <c:symbol val="none"/>
        </c:marker>
      </c:pivotFmt>
      <c:pivotFmt>
        <c:idx val="1"/>
        <c:spPr>
          <a:solidFill>
            <a:schemeClr val="tx2">
              <a:lumMod val="40000"/>
              <a:lumOff val="60000"/>
            </a:schemeClr>
          </a:solidFill>
        </c:spPr>
      </c:pivotFmt>
      <c:pivotFmt>
        <c:idx val="2"/>
        <c:spPr>
          <a:solidFill>
            <a:srgbClr val="CCFF33"/>
          </a:solidFill>
        </c:spPr>
      </c:pivotFmt>
      <c:pivotFmt>
        <c:idx val="3"/>
        <c:spPr>
          <a:solidFill>
            <a:schemeClr val="accent3">
              <a:lumMod val="75000"/>
            </a:schemeClr>
          </a:solidFill>
        </c:spPr>
      </c:pivotFmt>
      <c:pivotFmt>
        <c:idx val="4"/>
        <c:spPr>
          <a:solidFill>
            <a:schemeClr val="accent6">
              <a:lumMod val="75000"/>
            </a:schemeClr>
          </a:solidFill>
        </c:spPr>
      </c:pivotFmt>
      <c:pivotFmt>
        <c:idx val="5"/>
        <c:marker>
          <c:symbol val="none"/>
        </c:marker>
      </c:pivotFmt>
      <c:pivotFmt>
        <c:idx val="6"/>
        <c:spPr>
          <a:solidFill>
            <a:schemeClr val="accent6">
              <a:lumMod val="75000"/>
            </a:schemeClr>
          </a:solidFill>
        </c:spPr>
      </c:pivotFmt>
      <c:pivotFmt>
        <c:idx val="7"/>
        <c:spPr>
          <a:solidFill>
            <a:schemeClr val="accent3">
              <a:lumMod val="75000"/>
            </a:schemeClr>
          </a:solidFill>
        </c:spPr>
      </c:pivotFmt>
      <c:pivotFmt>
        <c:idx val="8"/>
        <c:spPr>
          <a:solidFill>
            <a:srgbClr val="CCFF33"/>
          </a:solidFill>
        </c:spPr>
      </c:pivotFmt>
      <c:pivotFmt>
        <c:idx val="9"/>
        <c:spPr>
          <a:solidFill>
            <a:schemeClr val="tx2">
              <a:lumMod val="40000"/>
              <a:lumOff val="60000"/>
            </a:schemeClr>
          </a:solidFill>
        </c:spPr>
      </c:pivotFmt>
      <c:pivotFmt>
        <c:idx val="10"/>
        <c:marker>
          <c:symbol val="none"/>
        </c:marker>
      </c:pivotFmt>
      <c:pivotFmt>
        <c:idx val="11"/>
        <c:spPr>
          <a:solidFill>
            <a:schemeClr val="accent6">
              <a:lumMod val="75000"/>
            </a:schemeClr>
          </a:solidFill>
        </c:spPr>
      </c:pivotFmt>
      <c:pivotFmt>
        <c:idx val="12"/>
        <c:spPr>
          <a:solidFill>
            <a:schemeClr val="accent3">
              <a:lumMod val="75000"/>
            </a:schemeClr>
          </a:solidFill>
        </c:spPr>
      </c:pivotFmt>
      <c:pivotFmt>
        <c:idx val="13"/>
        <c:spPr>
          <a:solidFill>
            <a:srgbClr val="CCFF33"/>
          </a:solidFill>
        </c:spPr>
      </c:pivotFmt>
      <c:pivotFmt>
        <c:idx val="14"/>
        <c:spPr>
          <a:solidFill>
            <a:schemeClr val="tx2">
              <a:lumMod val="40000"/>
              <a:lumOff val="60000"/>
            </a:schemeClr>
          </a:solidFill>
        </c:spPr>
      </c:pivotFmt>
      <c:pivotFmt>
        <c:idx val="15"/>
        <c:spPr>
          <a:solidFill>
            <a:schemeClr val="accent4">
              <a:lumMod val="60000"/>
              <a:lumOff val="40000"/>
            </a:schemeClr>
          </a:solidFill>
        </c:spPr>
      </c:pivotFmt>
    </c:pivotFmts>
    <c:plotArea>
      <c:layout/>
      <c:barChart>
        <c:barDir val="col"/>
        <c:grouping val="clustered"/>
        <c:varyColors val="1"/>
        <c:ser>
          <c:idx val="0"/>
          <c:order val="0"/>
          <c:tx>
            <c:strRef>
              <c:f>DailyPlanDashboard!$G$3:$G$4</c:f>
              <c:strCache>
                <c:ptCount val="1"/>
                <c:pt idx="0">
                  <c:v>Total</c:v>
                </c:pt>
              </c:strCache>
            </c:strRef>
          </c:tx>
          <c:dPt>
            <c:idx val="0"/>
            <c:spPr>
              <a:solidFill>
                <a:schemeClr val="accent6">
                  <a:lumMod val="75000"/>
                </a:schemeClr>
              </a:solidFill>
            </c:spPr>
          </c:dPt>
          <c:dPt>
            <c:idx val="1"/>
            <c:spPr>
              <a:solidFill>
                <a:schemeClr val="accent3">
                  <a:lumMod val="75000"/>
                </a:schemeClr>
              </a:solidFill>
            </c:spPr>
          </c:dPt>
          <c:dPt>
            <c:idx val="2"/>
            <c:spPr>
              <a:solidFill>
                <a:srgbClr val="CCFF33"/>
              </a:solidFill>
            </c:spPr>
          </c:dPt>
          <c:dPt>
            <c:idx val="3"/>
            <c:spPr>
              <a:solidFill>
                <a:schemeClr val="accent4">
                  <a:lumMod val="60000"/>
                  <a:lumOff val="40000"/>
                </a:schemeClr>
              </a:solidFill>
            </c:spPr>
          </c:dPt>
          <c:dPt>
            <c:idx val="4"/>
            <c:spPr>
              <a:solidFill>
                <a:schemeClr val="tx2">
                  <a:lumMod val="40000"/>
                  <a:lumOff val="60000"/>
                </a:schemeClr>
              </a:solidFill>
            </c:spPr>
          </c:dPt>
          <c:cat>
            <c:strRef>
              <c:f>DailyPlanDashboard!$F$5:$F$10</c:f>
              <c:strCache>
                <c:ptCount val="5"/>
                <c:pt idx="0">
                  <c:v>Delayed</c:v>
                </c:pt>
                <c:pt idx="1">
                  <c:v>Done</c:v>
                </c:pt>
                <c:pt idx="2">
                  <c:v>In Progress</c:v>
                </c:pt>
                <c:pt idx="3">
                  <c:v>Not Planned</c:v>
                </c:pt>
                <c:pt idx="4">
                  <c:v>Planned</c:v>
                </c:pt>
              </c:strCache>
            </c:strRef>
          </c:cat>
          <c:val>
            <c:numRef>
              <c:f>DailyPlanDashboard!$G$5:$G$10</c:f>
              <c:numCache>
                <c:formatCode>General</c:formatCode>
                <c:ptCount val="5"/>
                <c:pt idx="0">
                  <c:v>8</c:v>
                </c:pt>
                <c:pt idx="1">
                  <c:v>3</c:v>
                </c:pt>
                <c:pt idx="2">
                  <c:v>2</c:v>
                </c:pt>
                <c:pt idx="3">
                  <c:v>1</c:v>
                </c:pt>
                <c:pt idx="4">
                  <c:v>2</c:v>
                </c:pt>
              </c:numCache>
            </c:numRef>
          </c:val>
        </c:ser>
        <c:gapWidth val="100"/>
        <c:axId val="79082240"/>
        <c:axId val="79083776"/>
      </c:barChart>
      <c:catAx>
        <c:axId val="79082240"/>
        <c:scaling>
          <c:orientation val="minMax"/>
        </c:scaling>
        <c:axPos val="b"/>
        <c:tickLblPos val="nextTo"/>
        <c:txPr>
          <a:bodyPr/>
          <a:lstStyle/>
          <a:p>
            <a:pPr>
              <a:defRPr>
                <a:solidFill>
                  <a:schemeClr val="bg1"/>
                </a:solidFill>
              </a:defRPr>
            </a:pPr>
            <a:endParaRPr lang="en-US"/>
          </a:p>
        </c:txPr>
        <c:crossAx val="79083776"/>
        <c:crosses val="autoZero"/>
        <c:auto val="1"/>
        <c:lblAlgn val="ctr"/>
        <c:lblOffset val="100"/>
      </c:catAx>
      <c:valAx>
        <c:axId val="79083776"/>
        <c:scaling>
          <c:orientation val="minMax"/>
        </c:scaling>
        <c:axPos val="l"/>
        <c:majorGridlines/>
        <c:numFmt formatCode="General" sourceLinked="1"/>
        <c:tickLblPos val="nextTo"/>
        <c:txPr>
          <a:bodyPr/>
          <a:lstStyle/>
          <a:p>
            <a:pPr>
              <a:defRPr>
                <a:solidFill>
                  <a:schemeClr val="bg1"/>
                </a:solidFill>
              </a:defRPr>
            </a:pPr>
            <a:endParaRPr lang="en-US"/>
          </a:p>
        </c:txPr>
        <c:crossAx val="79082240"/>
        <c:crosses val="autoZero"/>
        <c:crossBetween val="between"/>
      </c:valAx>
      <c:spPr>
        <a:solidFill>
          <a:schemeClr val="tx1">
            <a:lumMod val="65000"/>
            <a:lumOff val="35000"/>
          </a:schemeClr>
        </a:solidFill>
      </c:spPr>
    </c:plotArea>
    <c:legend>
      <c:legendPos val="r"/>
      <c:layout/>
      <c:txPr>
        <a:bodyPr/>
        <a:lstStyle/>
        <a:p>
          <a:pPr>
            <a:defRPr>
              <a:solidFill>
                <a:schemeClr val="bg2">
                  <a:lumMod val="75000"/>
                </a:schemeClr>
              </a:solidFill>
            </a:defRPr>
          </a:pPr>
          <a:endParaRPr lang="en-US"/>
        </a:p>
      </c:txPr>
    </c:legend>
    <c:plotVisOnly val="1"/>
  </c:chart>
  <c:spPr>
    <a:solidFill>
      <a:schemeClr val="tx1">
        <a:lumMod val="65000"/>
        <a:lumOff val="35000"/>
      </a:schemeClr>
    </a:solidFill>
    <a:ln w="57150">
      <a:solidFill>
        <a:schemeClr val="accent6">
          <a:lumMod val="60000"/>
          <a:lumOff val="40000"/>
        </a:scheme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one_Daily!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DailyPlanDashboard!C3"/><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DailyPlan!A1"/></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23813</xdr:colOff>
      <xdr:row>1</xdr:row>
      <xdr:rowOff>23812</xdr:rowOff>
    </xdr:from>
    <xdr:to>
      <xdr:col>1</xdr:col>
      <xdr:colOff>261937</xdr:colOff>
      <xdr:row>1</xdr:row>
      <xdr:rowOff>407193</xdr:rowOff>
    </xdr:to>
    <xdr:pic>
      <xdr:nvPicPr>
        <xdr:cNvPr id="7" name="Picture 6">
          <a:hlinkClick xmlns:r="http://schemas.openxmlformats.org/officeDocument/2006/relationships" r:id="rId1" tooltip="Go To Completed Tasks"/>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813" y="23812"/>
          <a:ext cx="238124" cy="383381"/>
        </a:xfrm>
        <a:prstGeom prst="rect">
          <a:avLst/>
        </a:prstGeom>
        <a:noFill/>
        <a:ln w="9525">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8797</xdr:colOff>
      <xdr:row>2</xdr:row>
      <xdr:rowOff>7008</xdr:rowOff>
    </xdr:from>
    <xdr:to>
      <xdr:col>9</xdr:col>
      <xdr:colOff>559130</xdr:colOff>
      <xdr:row>14</xdr:row>
      <xdr:rowOff>206716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24740</xdr:colOff>
      <xdr:row>0</xdr:row>
      <xdr:rowOff>37110</xdr:rowOff>
    </xdr:from>
    <xdr:to>
      <xdr:col>1</xdr:col>
      <xdr:colOff>1039091</xdr:colOff>
      <xdr:row>1</xdr:row>
      <xdr:rowOff>-1</xdr:rowOff>
    </xdr:to>
    <xdr:pic>
      <xdr:nvPicPr>
        <xdr:cNvPr id="33796" name="Picture 4">
          <a:hlinkClick xmlns:r="http://schemas.openxmlformats.org/officeDocument/2006/relationships" r:id="rId2" tooltip="Dashboard Home"/>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40" y="37110"/>
          <a:ext cx="1360715" cy="309253"/>
        </a:xfrm>
        <a:prstGeom prst="rect">
          <a:avLst/>
        </a:prstGeom>
        <a:noFill/>
        <a:ln w="1">
          <a:solidFill>
            <a:schemeClr val="bg1"/>
          </a:solid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xdr:colOff>
      <xdr:row>0</xdr:row>
      <xdr:rowOff>35718</xdr:rowOff>
    </xdr:from>
    <xdr:to>
      <xdr:col>0</xdr:col>
      <xdr:colOff>261937</xdr:colOff>
      <xdr:row>0</xdr:row>
      <xdr:rowOff>380999</xdr:rowOff>
    </xdr:to>
    <xdr:pic>
      <xdr:nvPicPr>
        <xdr:cNvPr id="3" name="Picture 1">
          <a:hlinkClick xmlns:r="http://schemas.openxmlformats.org/officeDocument/2006/relationships" r:id="rId1" tooltip="Go To Daily Plan"/>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812" y="35718"/>
          <a:ext cx="238125" cy="345281"/>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53</xdr:row>
      <xdr:rowOff>0</xdr:rowOff>
    </xdr:from>
    <xdr:to>
      <xdr:col>1</xdr:col>
      <xdr:colOff>4305300</xdr:colOff>
      <xdr:row>54</xdr:row>
      <xdr:rowOff>28575</xdr:rowOff>
    </xdr:to>
    <xdr:pic>
      <xdr:nvPicPr>
        <xdr:cNvPr id="16" name="Picture 15" descr="Status Indicators - Summary"/>
        <xdr:cNvPicPr>
          <a:picLocks noChangeAspect="1"/>
        </xdr:cNvPicPr>
      </xdr:nvPicPr>
      <xdr:blipFill>
        <a:blip xmlns:r="http://schemas.openxmlformats.org/officeDocument/2006/relationships" r:embed="rId1" cstate="print"/>
        <a:stretch>
          <a:fillRect/>
        </a:stretch>
      </xdr:blipFill>
      <xdr:spPr>
        <a:xfrm>
          <a:off x="990600" y="14744700"/>
          <a:ext cx="4305300" cy="1676400"/>
        </a:xfrm>
        <a:prstGeom prst="rect">
          <a:avLst/>
        </a:prstGeom>
      </xdr:spPr>
    </xdr:pic>
    <xdr:clientData/>
  </xdr:twoCellAnchor>
  <xdr:twoCellAnchor editAs="oneCell">
    <xdr:from>
      <xdr:col>0</xdr:col>
      <xdr:colOff>0</xdr:colOff>
      <xdr:row>13</xdr:row>
      <xdr:rowOff>95250</xdr:rowOff>
    </xdr:from>
    <xdr:to>
      <xdr:col>1</xdr:col>
      <xdr:colOff>6543675</xdr:colOff>
      <xdr:row>31</xdr:row>
      <xdr:rowOff>76200</xdr:rowOff>
    </xdr:to>
    <xdr:pic>
      <xdr:nvPicPr>
        <xdr:cNvPr id="17" name="Picture 16" descr="Preview of visual indicators"/>
        <xdr:cNvPicPr>
          <a:picLocks noChangeAspect="1"/>
        </xdr:cNvPicPr>
      </xdr:nvPicPr>
      <xdr:blipFill>
        <a:blip xmlns:r="http://schemas.openxmlformats.org/officeDocument/2006/relationships" r:embed="rId2" cstate="print"/>
        <a:stretch>
          <a:fillRect/>
        </a:stretch>
      </xdr:blipFill>
      <xdr:spPr>
        <a:xfrm>
          <a:off x="0" y="2990850"/>
          <a:ext cx="7534275" cy="3981450"/>
        </a:xfrm>
        <a:prstGeom prst="rect">
          <a:avLst/>
        </a:prstGeom>
      </xdr:spPr>
    </xdr:pic>
    <xdr:clientData/>
  </xdr:twoCellAnchor>
  <xdr:twoCellAnchor editAs="oneCell">
    <xdr:from>
      <xdr:col>1</xdr:col>
      <xdr:colOff>6505575</xdr:colOff>
      <xdr:row>13</xdr:row>
      <xdr:rowOff>95250</xdr:rowOff>
    </xdr:from>
    <xdr:to>
      <xdr:col>1</xdr:col>
      <xdr:colOff>8486775</xdr:colOff>
      <xdr:row>21</xdr:row>
      <xdr:rowOff>104775</xdr:rowOff>
    </xdr:to>
    <xdr:pic>
      <xdr:nvPicPr>
        <xdr:cNvPr id="18" name="Picture 17" descr="Scroll down for details"/>
        <xdr:cNvPicPr>
          <a:picLocks noChangeAspect="1"/>
        </xdr:cNvPicPr>
      </xdr:nvPicPr>
      <xdr:blipFill>
        <a:blip xmlns:r="http://schemas.openxmlformats.org/officeDocument/2006/relationships" r:embed="rId3" cstate="print"/>
        <a:stretch>
          <a:fillRect/>
        </a:stretch>
      </xdr:blipFill>
      <xdr:spPr>
        <a:xfrm>
          <a:off x="7496175" y="2990850"/>
          <a:ext cx="1981200" cy="172402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lueBerry Labs Pvt" refreshedDate="42223.697234722225" createdVersion="3" refreshedVersion="3" minRefreshableVersion="3" recordCount="35">
  <cacheSource type="worksheet">
    <worksheetSource ref="B1:AE1048576" sheet="DailyPlan"/>
  </cacheSource>
  <cacheFields count="30">
    <cacheField name="#" numFmtId="0">
      <sharedItems containsString="0" containsBlank="1" containsNumber="1" minValue="1" maxValue="5.0999999999999996"/>
    </cacheField>
    <cacheField name="Task" numFmtId="0">
      <sharedItems containsBlank="1"/>
    </cacheField>
    <cacheField name="7/29" numFmtId="0">
      <sharedItems containsNonDate="0" containsString="0" containsBlank="1"/>
    </cacheField>
    <cacheField name="7/30" numFmtId="0">
      <sharedItems containsNonDate="0" containsString="0" containsBlank="1"/>
    </cacheField>
    <cacheField name="7/31" numFmtId="0">
      <sharedItems containsBlank="1"/>
    </cacheField>
    <cacheField name="8/1" numFmtId="0">
      <sharedItems containsBlank="1"/>
    </cacheField>
    <cacheField name="8/2" numFmtId="0">
      <sharedItems containsBlank="1"/>
    </cacheField>
    <cacheField name="8/3" numFmtId="0">
      <sharedItems containsBlank="1"/>
    </cacheField>
    <cacheField name="8/4" numFmtId="0">
      <sharedItems containsBlank="1"/>
    </cacheField>
    <cacheField name="8/5" numFmtId="0">
      <sharedItems containsBlank="1"/>
    </cacheField>
    <cacheField name="8/6" numFmtId="0">
      <sharedItems containsBlank="1"/>
    </cacheField>
    <cacheField name="8/7" numFmtId="0">
      <sharedItems containsBlank="1"/>
    </cacheField>
    <cacheField name="8/8" numFmtId="0">
      <sharedItems containsBlank="1"/>
    </cacheField>
    <cacheField name="8/9" numFmtId="0">
      <sharedItems containsBlank="1"/>
    </cacheField>
    <cacheField name="8/10" numFmtId="0">
      <sharedItems containsBlank="1"/>
    </cacheField>
    <cacheField name="8/11" numFmtId="0">
      <sharedItems containsBlank="1"/>
    </cacheField>
    <cacheField name="8/12" numFmtId="0">
      <sharedItems containsBlank="1"/>
    </cacheField>
    <cacheField name="8/13" numFmtId="0">
      <sharedItems containsBlank="1"/>
    </cacheField>
    <cacheField name="8/14" numFmtId="0">
      <sharedItems containsNonDate="0" containsString="0" containsBlank="1"/>
    </cacheField>
    <cacheField name="8/15" numFmtId="0">
      <sharedItems containsNonDate="0" containsString="0" containsBlank="1"/>
    </cacheField>
    <cacheField name="8/16" numFmtId="0">
      <sharedItems containsNonDate="0" containsString="0" containsBlank="1"/>
    </cacheField>
    <cacheField name="8/17" numFmtId="0">
      <sharedItems containsNonDate="0" containsString="0" containsBlank="1"/>
    </cacheField>
    <cacheField name="8/18" numFmtId="0">
      <sharedItems containsNonDate="0" containsString="0" containsBlank="1"/>
    </cacheField>
    <cacheField name="Short Notes" numFmtId="0">
      <sharedItems containsNonDate="0" containsString="0" containsBlank="1"/>
    </cacheField>
    <cacheField name="Status" numFmtId="0">
      <sharedItems containsBlank="1" count="7">
        <s v="Group"/>
        <s v="Delayed"/>
        <s v="Done"/>
        <s v="Not Planned"/>
        <s v="Planned"/>
        <s v="In Progress"/>
        <m/>
      </sharedItems>
    </cacheField>
    <cacheField name="Category" numFmtId="0">
      <sharedItems containsBlank="1" count="13">
        <s v="Group"/>
        <s v="Job"/>
        <s v="Legal"/>
        <s v="Health"/>
        <s v="Payments"/>
        <s v="Money"/>
        <s v="Repair"/>
        <s v="Home-General"/>
        <s v="Kids"/>
        <s v="Travel"/>
        <s v="Electronic"/>
        <s v="Official"/>
        <m/>
      </sharedItems>
    </cacheField>
    <cacheField name="Party" numFmtId="0">
      <sharedItems containsNonDate="0" containsString="0" containsBlank="1"/>
    </cacheField>
    <cacheField name="Location" numFmtId="0">
      <sharedItems containsBlank="1"/>
    </cacheField>
    <cacheField name="Effort (hrs)" numFmtId="0">
      <sharedItems containsNonDate="0" containsString="0" containsBlank="1"/>
    </cacheField>
    <cacheField name="Priority"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35">
  <r>
    <n v="1"/>
    <s v="[ SAMPLE TASK LIST ]"/>
    <m/>
    <m/>
    <m/>
    <m/>
    <m/>
    <m/>
    <m/>
    <m/>
    <m/>
    <m/>
    <m/>
    <m/>
    <m/>
    <m/>
    <m/>
    <m/>
    <m/>
    <m/>
    <m/>
    <m/>
    <m/>
    <m/>
    <x v="0"/>
    <x v="0"/>
    <m/>
    <s v="None"/>
    <m/>
    <s v="Group"/>
  </r>
  <r>
    <n v="1.1000000000000001"/>
    <s v="Prepare and finalize my resume"/>
    <m/>
    <m/>
    <m/>
    <m/>
    <s v="x"/>
    <s v="x"/>
    <s v="x"/>
    <s v="x"/>
    <s v="x"/>
    <s v="x"/>
    <s v="x"/>
    <s v="x"/>
    <s v="x"/>
    <s v="x"/>
    <s v="X"/>
    <m/>
    <m/>
    <m/>
    <m/>
    <m/>
    <m/>
    <m/>
    <x v="1"/>
    <x v="1"/>
    <m/>
    <s v="Home"/>
    <m/>
    <s v="Very High"/>
  </r>
  <r>
    <n v="1.2"/>
    <s v="Complete the eLearning course"/>
    <m/>
    <m/>
    <m/>
    <s v="x"/>
    <s v="x"/>
    <s v="x"/>
    <s v="x"/>
    <s v="x"/>
    <s v="x"/>
    <m/>
    <m/>
    <s v="x"/>
    <m/>
    <m/>
    <m/>
    <m/>
    <m/>
    <m/>
    <m/>
    <m/>
    <m/>
    <m/>
    <x v="1"/>
    <x v="1"/>
    <m/>
    <s v="Web"/>
    <m/>
    <s v="Very High"/>
  </r>
  <r>
    <n v="1.3"/>
    <s v="Finalize the documents with advocate"/>
    <m/>
    <m/>
    <s v="d"/>
    <s v="d"/>
    <s v="d"/>
    <s v="d"/>
    <m/>
    <m/>
    <m/>
    <m/>
    <m/>
    <m/>
    <m/>
    <m/>
    <m/>
    <m/>
    <m/>
    <m/>
    <m/>
    <m/>
    <m/>
    <m/>
    <x v="2"/>
    <x v="2"/>
    <m/>
    <s v="LawOffice"/>
    <m/>
    <s v="High"/>
  </r>
  <r>
    <n v="1.4"/>
    <s v="Get dental checkup done"/>
    <m/>
    <m/>
    <m/>
    <m/>
    <m/>
    <m/>
    <m/>
    <s v="x"/>
    <s v="x"/>
    <m/>
    <m/>
    <m/>
    <m/>
    <m/>
    <m/>
    <m/>
    <m/>
    <m/>
    <m/>
    <m/>
    <m/>
    <m/>
    <x v="1"/>
    <x v="3"/>
    <m/>
    <s v="Reg's hospital"/>
    <m/>
    <s v="Medium"/>
  </r>
  <r>
    <n v="1.5"/>
    <s v="Setup appointment with the dean"/>
    <m/>
    <m/>
    <m/>
    <m/>
    <m/>
    <m/>
    <m/>
    <m/>
    <m/>
    <m/>
    <m/>
    <m/>
    <m/>
    <m/>
    <m/>
    <m/>
    <m/>
    <m/>
    <m/>
    <m/>
    <m/>
    <m/>
    <x v="3"/>
    <x v="1"/>
    <m/>
    <s v="School"/>
    <m/>
    <s v="High"/>
  </r>
  <r>
    <n v="2"/>
    <s v="Finance"/>
    <m/>
    <m/>
    <m/>
    <m/>
    <m/>
    <m/>
    <m/>
    <m/>
    <m/>
    <m/>
    <m/>
    <m/>
    <m/>
    <m/>
    <m/>
    <m/>
    <m/>
    <m/>
    <m/>
    <m/>
    <m/>
    <m/>
    <x v="0"/>
    <x v="0"/>
    <m/>
    <s v="None"/>
    <m/>
    <s v="Group"/>
  </r>
  <r>
    <n v="2.1"/>
    <s v="Pay family-insurance premium"/>
    <m/>
    <m/>
    <m/>
    <m/>
    <m/>
    <m/>
    <m/>
    <m/>
    <m/>
    <m/>
    <m/>
    <s v="x"/>
    <s v="x"/>
    <m/>
    <m/>
    <m/>
    <m/>
    <m/>
    <m/>
    <m/>
    <m/>
    <m/>
    <x v="4"/>
    <x v="4"/>
    <m/>
    <s v="Web"/>
    <m/>
    <s v="High"/>
  </r>
  <r>
    <n v="2.2000000000000002"/>
    <s v="Check balance for loan-payment"/>
    <m/>
    <m/>
    <m/>
    <m/>
    <m/>
    <m/>
    <s v="d"/>
    <s v="x"/>
    <m/>
    <m/>
    <m/>
    <m/>
    <m/>
    <m/>
    <m/>
    <m/>
    <m/>
    <m/>
    <m/>
    <m/>
    <m/>
    <m/>
    <x v="1"/>
    <x v="4"/>
    <m/>
    <s v="Web"/>
    <m/>
    <s v="High"/>
  </r>
  <r>
    <n v="2.2999999999999998"/>
    <s v="Sell shares for $1800"/>
    <m/>
    <m/>
    <m/>
    <m/>
    <m/>
    <m/>
    <m/>
    <m/>
    <m/>
    <s v="D"/>
    <s v="x"/>
    <s v="x"/>
    <s v="x"/>
    <s v="x"/>
    <s v="X"/>
    <s v="x"/>
    <m/>
    <m/>
    <m/>
    <m/>
    <m/>
    <m/>
    <x v="5"/>
    <x v="5"/>
    <m/>
    <s v="Web"/>
    <m/>
    <s v="Very High"/>
  </r>
  <r>
    <n v="3"/>
    <s v="Home Needs"/>
    <m/>
    <m/>
    <m/>
    <m/>
    <m/>
    <m/>
    <m/>
    <m/>
    <m/>
    <m/>
    <m/>
    <m/>
    <m/>
    <m/>
    <m/>
    <m/>
    <m/>
    <m/>
    <m/>
    <m/>
    <m/>
    <m/>
    <x v="0"/>
    <x v="0"/>
    <m/>
    <s v="None"/>
    <m/>
    <s v="Group"/>
  </r>
  <r>
    <n v="3.1"/>
    <s v="Fix the washing machine"/>
    <m/>
    <m/>
    <m/>
    <m/>
    <m/>
    <m/>
    <m/>
    <s v="d"/>
    <s v="d"/>
    <s v="x"/>
    <m/>
    <m/>
    <m/>
    <m/>
    <m/>
    <m/>
    <m/>
    <m/>
    <m/>
    <m/>
    <m/>
    <m/>
    <x v="5"/>
    <x v="6"/>
    <m/>
    <s v="Home"/>
    <m/>
    <s v="High"/>
  </r>
  <r>
    <n v="3.2"/>
    <s v="Dispose the old sofa set"/>
    <m/>
    <m/>
    <m/>
    <m/>
    <m/>
    <m/>
    <m/>
    <s v="d"/>
    <s v="d"/>
    <s v="D"/>
    <m/>
    <m/>
    <m/>
    <m/>
    <m/>
    <m/>
    <m/>
    <m/>
    <m/>
    <m/>
    <m/>
    <m/>
    <x v="2"/>
    <x v="6"/>
    <m/>
    <s v="Web"/>
    <m/>
    <s v="Low"/>
  </r>
  <r>
    <n v="3.3"/>
    <s v="Purchase linen set"/>
    <m/>
    <m/>
    <m/>
    <m/>
    <m/>
    <m/>
    <m/>
    <m/>
    <s v="d"/>
    <s v="D"/>
    <m/>
    <m/>
    <m/>
    <m/>
    <m/>
    <m/>
    <m/>
    <m/>
    <m/>
    <m/>
    <m/>
    <m/>
    <x v="2"/>
    <x v="7"/>
    <m/>
    <s v="Mall"/>
    <m/>
    <s v="Low"/>
  </r>
  <r>
    <n v="3.4"/>
    <s v="Purchase skates for the kid"/>
    <m/>
    <m/>
    <m/>
    <m/>
    <m/>
    <s v="x"/>
    <s v="x"/>
    <s v="x"/>
    <s v="x"/>
    <s v="x"/>
    <s v="x"/>
    <s v="x"/>
    <s v="x"/>
    <m/>
    <m/>
    <m/>
    <m/>
    <m/>
    <m/>
    <m/>
    <m/>
    <m/>
    <x v="1"/>
    <x v="8"/>
    <m/>
    <s v="Mall"/>
    <m/>
    <s v="High"/>
  </r>
  <r>
    <n v="3.5"/>
    <s v="Service the car"/>
    <m/>
    <m/>
    <m/>
    <m/>
    <m/>
    <m/>
    <s v="x"/>
    <s v="x"/>
    <s v="x"/>
    <s v="x"/>
    <s v="x"/>
    <m/>
    <m/>
    <m/>
    <m/>
    <m/>
    <m/>
    <m/>
    <m/>
    <m/>
    <m/>
    <m/>
    <x v="1"/>
    <x v="9"/>
    <m/>
    <s v="Car Station"/>
    <m/>
    <s v="Medium"/>
  </r>
  <r>
    <n v="4"/>
    <s v="Entertainment"/>
    <m/>
    <m/>
    <m/>
    <m/>
    <m/>
    <m/>
    <m/>
    <m/>
    <m/>
    <m/>
    <m/>
    <m/>
    <m/>
    <m/>
    <m/>
    <m/>
    <m/>
    <m/>
    <m/>
    <m/>
    <m/>
    <m/>
    <x v="0"/>
    <x v="0"/>
    <m/>
    <s v="None"/>
    <m/>
    <s v="Group"/>
  </r>
  <r>
    <n v="4.0999999999999996"/>
    <s v="Purchase Wii"/>
    <m/>
    <m/>
    <m/>
    <m/>
    <m/>
    <m/>
    <m/>
    <m/>
    <s v="x"/>
    <s v="x"/>
    <s v="x"/>
    <s v="x"/>
    <s v="x"/>
    <s v="x"/>
    <m/>
    <m/>
    <m/>
    <m/>
    <m/>
    <m/>
    <m/>
    <m/>
    <x v="1"/>
    <x v="10"/>
    <m/>
    <s v="Web"/>
    <m/>
    <s v="High"/>
  </r>
  <r>
    <n v="4.3"/>
    <s v="Finalize the travel plan with kids"/>
    <m/>
    <m/>
    <m/>
    <m/>
    <m/>
    <s v="d"/>
    <s v="x"/>
    <s v="x"/>
    <s v="x"/>
    <s v="x"/>
    <s v="x"/>
    <s v="x"/>
    <s v="x"/>
    <m/>
    <m/>
    <m/>
    <m/>
    <m/>
    <m/>
    <m/>
    <m/>
    <m/>
    <x v="1"/>
    <x v="9"/>
    <m/>
    <s v="Home"/>
    <m/>
    <s v="High"/>
  </r>
  <r>
    <n v="5"/>
    <s v="Official"/>
    <m/>
    <m/>
    <m/>
    <m/>
    <m/>
    <m/>
    <m/>
    <m/>
    <m/>
    <m/>
    <m/>
    <m/>
    <m/>
    <m/>
    <m/>
    <m/>
    <m/>
    <m/>
    <m/>
    <m/>
    <m/>
    <m/>
    <x v="0"/>
    <x v="0"/>
    <m/>
    <s v="None"/>
    <m/>
    <s v="Group"/>
  </r>
  <r>
    <n v="5.0999999999999996"/>
    <s v="Create similar plan for office tasks"/>
    <m/>
    <m/>
    <m/>
    <m/>
    <m/>
    <m/>
    <m/>
    <m/>
    <m/>
    <m/>
    <m/>
    <m/>
    <m/>
    <m/>
    <s v="X"/>
    <s v="x"/>
    <m/>
    <m/>
    <m/>
    <m/>
    <m/>
    <m/>
    <x v="4"/>
    <x v="11"/>
    <m/>
    <s v="Office"/>
    <m/>
    <s v="High"/>
  </r>
  <r>
    <m/>
    <m/>
    <m/>
    <m/>
    <m/>
    <m/>
    <m/>
    <m/>
    <m/>
    <m/>
    <m/>
    <m/>
    <m/>
    <m/>
    <m/>
    <m/>
    <m/>
    <m/>
    <m/>
    <m/>
    <m/>
    <m/>
    <m/>
    <m/>
    <x v="6"/>
    <x v="12"/>
    <m/>
    <m/>
    <m/>
    <m/>
  </r>
  <r>
    <m/>
    <m/>
    <m/>
    <m/>
    <m/>
    <m/>
    <m/>
    <m/>
    <m/>
    <m/>
    <m/>
    <m/>
    <m/>
    <m/>
    <m/>
    <m/>
    <m/>
    <m/>
    <m/>
    <m/>
    <m/>
    <m/>
    <m/>
    <m/>
    <x v="6"/>
    <x v="12"/>
    <m/>
    <m/>
    <m/>
    <m/>
  </r>
  <r>
    <m/>
    <m/>
    <m/>
    <m/>
    <m/>
    <m/>
    <m/>
    <m/>
    <m/>
    <m/>
    <m/>
    <m/>
    <m/>
    <m/>
    <m/>
    <m/>
    <m/>
    <m/>
    <m/>
    <m/>
    <m/>
    <m/>
    <m/>
    <m/>
    <x v="6"/>
    <x v="12"/>
    <m/>
    <m/>
    <m/>
    <m/>
  </r>
  <r>
    <m/>
    <m/>
    <m/>
    <m/>
    <m/>
    <m/>
    <m/>
    <m/>
    <m/>
    <m/>
    <m/>
    <m/>
    <m/>
    <m/>
    <m/>
    <m/>
    <m/>
    <m/>
    <m/>
    <m/>
    <m/>
    <m/>
    <m/>
    <m/>
    <x v="6"/>
    <x v="12"/>
    <m/>
    <m/>
    <m/>
    <m/>
  </r>
  <r>
    <m/>
    <m/>
    <m/>
    <m/>
    <m/>
    <m/>
    <m/>
    <m/>
    <m/>
    <m/>
    <m/>
    <m/>
    <m/>
    <m/>
    <m/>
    <m/>
    <m/>
    <m/>
    <m/>
    <m/>
    <m/>
    <m/>
    <m/>
    <m/>
    <x v="6"/>
    <x v="12"/>
    <m/>
    <m/>
    <m/>
    <m/>
  </r>
  <r>
    <m/>
    <m/>
    <m/>
    <m/>
    <m/>
    <m/>
    <m/>
    <m/>
    <m/>
    <m/>
    <m/>
    <m/>
    <m/>
    <m/>
    <m/>
    <m/>
    <m/>
    <m/>
    <m/>
    <m/>
    <m/>
    <m/>
    <m/>
    <m/>
    <x v="6"/>
    <x v="12"/>
    <m/>
    <m/>
    <m/>
    <m/>
  </r>
  <r>
    <m/>
    <m/>
    <m/>
    <m/>
    <m/>
    <m/>
    <m/>
    <m/>
    <m/>
    <m/>
    <m/>
    <m/>
    <m/>
    <m/>
    <m/>
    <m/>
    <m/>
    <m/>
    <m/>
    <m/>
    <m/>
    <m/>
    <m/>
    <m/>
    <x v="6"/>
    <x v="12"/>
    <m/>
    <m/>
    <m/>
    <m/>
  </r>
  <r>
    <m/>
    <m/>
    <m/>
    <m/>
    <m/>
    <m/>
    <m/>
    <m/>
    <m/>
    <m/>
    <m/>
    <m/>
    <m/>
    <m/>
    <m/>
    <m/>
    <m/>
    <m/>
    <m/>
    <m/>
    <m/>
    <m/>
    <m/>
    <m/>
    <x v="6"/>
    <x v="12"/>
    <m/>
    <m/>
    <m/>
    <m/>
  </r>
  <r>
    <m/>
    <m/>
    <m/>
    <m/>
    <m/>
    <m/>
    <m/>
    <m/>
    <m/>
    <m/>
    <m/>
    <m/>
    <m/>
    <m/>
    <m/>
    <m/>
    <m/>
    <m/>
    <m/>
    <m/>
    <m/>
    <m/>
    <m/>
    <m/>
    <x v="6"/>
    <x v="12"/>
    <m/>
    <m/>
    <m/>
    <m/>
  </r>
  <r>
    <m/>
    <m/>
    <m/>
    <m/>
    <m/>
    <m/>
    <m/>
    <m/>
    <m/>
    <m/>
    <m/>
    <m/>
    <m/>
    <m/>
    <m/>
    <m/>
    <m/>
    <m/>
    <m/>
    <m/>
    <m/>
    <m/>
    <m/>
    <m/>
    <x v="6"/>
    <x v="12"/>
    <m/>
    <m/>
    <m/>
    <m/>
  </r>
  <r>
    <m/>
    <m/>
    <m/>
    <m/>
    <m/>
    <m/>
    <m/>
    <m/>
    <m/>
    <m/>
    <m/>
    <m/>
    <m/>
    <m/>
    <m/>
    <m/>
    <m/>
    <m/>
    <m/>
    <m/>
    <m/>
    <m/>
    <m/>
    <m/>
    <x v="6"/>
    <x v="12"/>
    <m/>
    <m/>
    <m/>
    <m/>
  </r>
  <r>
    <m/>
    <m/>
    <m/>
    <m/>
    <m/>
    <m/>
    <m/>
    <m/>
    <m/>
    <m/>
    <m/>
    <m/>
    <m/>
    <m/>
    <m/>
    <m/>
    <m/>
    <m/>
    <m/>
    <m/>
    <m/>
    <m/>
    <m/>
    <m/>
    <x v="6"/>
    <x v="12"/>
    <m/>
    <m/>
    <m/>
    <m/>
  </r>
  <r>
    <m/>
    <m/>
    <m/>
    <m/>
    <m/>
    <m/>
    <m/>
    <m/>
    <m/>
    <m/>
    <m/>
    <m/>
    <m/>
    <m/>
    <m/>
    <m/>
    <m/>
    <m/>
    <m/>
    <m/>
    <m/>
    <m/>
    <m/>
    <m/>
    <x v="6"/>
    <x v="12"/>
    <m/>
    <m/>
    <m/>
    <m/>
  </r>
  <r>
    <m/>
    <m/>
    <m/>
    <m/>
    <m/>
    <m/>
    <m/>
    <m/>
    <m/>
    <m/>
    <m/>
    <m/>
    <m/>
    <m/>
    <m/>
    <m/>
    <m/>
    <m/>
    <m/>
    <m/>
    <m/>
    <m/>
    <m/>
    <m/>
    <x v="6"/>
    <x v="12"/>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CategoryDashboard_DP" cacheId="4" applyNumberFormats="0" applyBorderFormats="0" applyFontFormats="0" applyPatternFormats="0" applyAlignmentFormats="0" applyWidthHeightFormats="1" dataCaption="Values" updatedVersion="3" minRefreshableVersion="3" showCalcMbrs="0" itemPrintTitles="1" createdVersion="3" indent="0" outline="1" outlineData="1" multipleFieldFilters="0" rowHeaderCaption="Category Dashboard" colHeaderCaption="Status" fieldListSortAscending="1">
  <location ref="N4:T17" firstHeaderRow="1" firstDataRow="2" firstDataCol="1"/>
  <pivotFields count="30">
    <pivotField showAll="0"/>
    <pivotField dataField="1"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axis="axisCol" showAll="0">
      <items count="8">
        <item x="1"/>
        <item x="2"/>
        <item h="1" x="0"/>
        <item x="5"/>
        <item x="3"/>
        <item x="4"/>
        <item h="1" x="6"/>
        <item t="default"/>
      </items>
    </pivotField>
    <pivotField axis="axisRow" showAll="0">
      <items count="14">
        <item x="10"/>
        <item x="0"/>
        <item x="3"/>
        <item x="7"/>
        <item x="1"/>
        <item x="8"/>
        <item x="2"/>
        <item x="5"/>
        <item x="11"/>
        <item x="4"/>
        <item x="6"/>
        <item x="9"/>
        <item x="12"/>
        <item t="default"/>
      </items>
    </pivotField>
    <pivotField showAll="0"/>
    <pivotField showAll="0"/>
    <pivotField showAll="0"/>
    <pivotField showAll="0"/>
  </pivotFields>
  <rowFields count="1">
    <field x="25"/>
  </rowFields>
  <rowItems count="12">
    <i>
      <x/>
    </i>
    <i>
      <x v="2"/>
    </i>
    <i>
      <x v="3"/>
    </i>
    <i>
      <x v="4"/>
    </i>
    <i>
      <x v="5"/>
    </i>
    <i>
      <x v="6"/>
    </i>
    <i>
      <x v="7"/>
    </i>
    <i>
      <x v="8"/>
    </i>
    <i>
      <x v="9"/>
    </i>
    <i>
      <x v="10"/>
    </i>
    <i>
      <x v="11"/>
    </i>
    <i t="grand">
      <x/>
    </i>
  </rowItems>
  <colFields count="1">
    <field x="24"/>
  </colFields>
  <colItems count="6">
    <i>
      <x/>
    </i>
    <i>
      <x v="1"/>
    </i>
    <i>
      <x v="3"/>
    </i>
    <i>
      <x v="4"/>
    </i>
    <i>
      <x v="5"/>
    </i>
    <i t="grand">
      <x/>
    </i>
  </colItems>
  <dataFields count="1">
    <dataField name="Category of Tasks v/s Status" fld="1" subtotal="count" baseField="0" baseItem="0"/>
  </dataFields>
  <formats count="28">
    <format dxfId="89">
      <pivotArea type="origin" dataOnly="0" labelOnly="1" outline="0" fieldPosition="0"/>
    </format>
    <format dxfId="88">
      <pivotArea field="24" type="button" dataOnly="0" labelOnly="1" outline="0" axis="axisCol" fieldPosition="0"/>
    </format>
    <format dxfId="87">
      <pivotArea type="all" dataOnly="0" outline="0" fieldPosition="0"/>
    </format>
    <format dxfId="86">
      <pivotArea type="all" dataOnly="0" outline="0" fieldPosition="0"/>
    </format>
    <format dxfId="85">
      <pivotArea collapsedLevelsAreSubtotals="1" fieldPosition="0">
        <references count="1">
          <reference field="25" count="12">
            <x v="0"/>
            <x v="1"/>
            <x v="2"/>
            <x v="3"/>
            <x v="4"/>
            <x v="5"/>
            <x v="6"/>
            <x v="7"/>
            <x v="8"/>
            <x v="9"/>
            <x v="10"/>
            <x v="11"/>
          </reference>
        </references>
      </pivotArea>
    </format>
    <format dxfId="84">
      <pivotArea grandRow="1" outline="0" collapsedLevelsAreSubtotals="1" fieldPosition="0"/>
    </format>
    <format dxfId="83">
      <pivotArea collapsedLevelsAreSubtotals="1" fieldPosition="0">
        <references count="1">
          <reference field="25" count="1">
            <x v="0"/>
          </reference>
        </references>
      </pivotArea>
    </format>
    <format dxfId="82">
      <pivotArea field="25" type="button" dataOnly="0" labelOnly="1" outline="0" axis="axisRow" fieldPosition="0"/>
    </format>
    <format dxfId="81">
      <pivotArea dataOnly="0" labelOnly="1" fieldPosition="0">
        <references count="1">
          <reference field="25" count="12">
            <x v="0"/>
            <x v="1"/>
            <x v="2"/>
            <x v="3"/>
            <x v="4"/>
            <x v="5"/>
            <x v="6"/>
            <x v="7"/>
            <x v="8"/>
            <x v="9"/>
            <x v="10"/>
            <x v="11"/>
          </reference>
        </references>
      </pivotArea>
    </format>
    <format dxfId="80">
      <pivotArea dataOnly="0" labelOnly="1" grandRow="1" outline="0" fieldPosition="0"/>
    </format>
    <format dxfId="79">
      <pivotArea dataOnly="0" labelOnly="1" fieldPosition="0">
        <references count="1">
          <reference field="24" count="0"/>
        </references>
      </pivotArea>
    </format>
    <format dxfId="78">
      <pivotArea dataOnly="0" labelOnly="1" grandCol="1" outline="0" fieldPosition="0"/>
    </format>
    <format dxfId="77">
      <pivotArea type="origin" dataOnly="0" labelOnly="1" outline="0" fieldPosition="0"/>
    </format>
    <format dxfId="76">
      <pivotArea field="24" type="button" dataOnly="0" labelOnly="1" outline="0" axis="axisCol" fieldPosition="0"/>
    </format>
    <format dxfId="75">
      <pivotArea dataOnly="0" labelOnly="1" fieldPosition="0">
        <references count="1">
          <reference field="25" count="11">
            <x v="1"/>
            <x v="2"/>
            <x v="3"/>
            <x v="4"/>
            <x v="5"/>
            <x v="6"/>
            <x v="7"/>
            <x v="8"/>
            <x v="9"/>
            <x v="10"/>
            <x v="11"/>
          </reference>
        </references>
      </pivotArea>
    </format>
    <format dxfId="74">
      <pivotArea dataOnly="0" labelOnly="1" fieldPosition="0">
        <references count="1">
          <reference field="25" count="1">
            <x v="0"/>
          </reference>
        </references>
      </pivotArea>
    </format>
    <format dxfId="73">
      <pivotArea dataOnly="0" labelOnly="1" fieldPosition="0">
        <references count="1">
          <reference field="25" count="11">
            <x v="0"/>
            <x v="2"/>
            <x v="3"/>
            <x v="4"/>
            <x v="5"/>
            <x v="6"/>
            <x v="7"/>
            <x v="8"/>
            <x v="9"/>
            <x v="10"/>
            <x v="11"/>
          </reference>
        </references>
      </pivotArea>
    </format>
    <format dxfId="72">
      <pivotArea dataOnly="0" labelOnly="1" grandRow="1" outline="0" fieldPosition="0"/>
    </format>
    <format dxfId="71">
      <pivotArea grandRow="1" outline="0" collapsedLevelsAreSubtotals="1" fieldPosition="0"/>
    </format>
    <format dxfId="70">
      <pivotArea field="25" type="button" dataOnly="0" labelOnly="1" outline="0" axis="axisRow" fieldPosition="0"/>
    </format>
    <format dxfId="69">
      <pivotArea dataOnly="0" labelOnly="1" fieldPosition="0">
        <references count="1">
          <reference field="24" count="0"/>
        </references>
      </pivotArea>
    </format>
    <format dxfId="68">
      <pivotArea dataOnly="0" labelOnly="1" grandCol="1" outline="0" fieldPosition="0"/>
    </format>
    <format dxfId="67">
      <pivotArea field="25" type="button" dataOnly="0" labelOnly="1" outline="0" axis="axisRow" fieldPosition="0"/>
    </format>
    <format dxfId="66">
      <pivotArea dataOnly="0" labelOnly="1" fieldPosition="0">
        <references count="1">
          <reference field="24" count="0"/>
        </references>
      </pivotArea>
    </format>
    <format dxfId="65">
      <pivotArea dataOnly="0" labelOnly="1" grandCol="1" outline="0" fieldPosition="0"/>
    </format>
    <format dxfId="64">
      <pivotArea outline="0" collapsedLevelsAreSubtotals="1" fieldPosition="0"/>
    </format>
    <format dxfId="63">
      <pivotArea dataOnly="0" labelOnly="1" fieldPosition="0">
        <references count="1">
          <reference field="25" count="11">
            <x v="0"/>
            <x v="2"/>
            <x v="3"/>
            <x v="4"/>
            <x v="5"/>
            <x v="6"/>
            <x v="7"/>
            <x v="8"/>
            <x v="9"/>
            <x v="10"/>
            <x v="11"/>
          </reference>
        </references>
      </pivotArea>
    </format>
    <format dxfId="62">
      <pivotArea dataOnly="0" labelOnly="1" grandRow="1"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StatusSummaryGraphPivot_DP" cacheId="4"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gridDropZones="1" multipleFieldFilters="0" chartFormat="4">
  <location ref="F3:G10" firstHeaderRow="2" firstDataRow="2" firstDataCol="1"/>
  <pivotFields count="30">
    <pivotField compact="0" outline="0" showAll="0"/>
    <pivotField dataField="1"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items count="8">
        <item x="1"/>
        <item x="2"/>
        <item x="5"/>
        <item x="3"/>
        <item x="4"/>
        <item h="1" x="6"/>
        <item h="1" x="0"/>
        <item t="default"/>
      </items>
    </pivotField>
    <pivotField compact="0" outline="0" showAll="0"/>
    <pivotField compact="0" outline="0" showAll="0"/>
    <pivotField compact="0" outline="0" showAll="0"/>
    <pivotField compact="0" outline="0" showAll="0" defaultSubtotal="0"/>
    <pivotField compact="0" outline="0" showAll="0"/>
  </pivotFields>
  <rowFields count="1">
    <field x="24"/>
  </rowFields>
  <rowItems count="6">
    <i>
      <x/>
    </i>
    <i>
      <x v="1"/>
    </i>
    <i>
      <x v="2"/>
    </i>
    <i>
      <x v="3"/>
    </i>
    <i>
      <x v="4"/>
    </i>
    <i t="grand">
      <x/>
    </i>
  </rowItems>
  <colItems count="1">
    <i/>
  </colItems>
  <dataFields count="1">
    <dataField name="Count of Task" fld="1" subtotal="count" baseField="0" baseItem="0"/>
  </dataFields>
  <formats count="1">
    <format dxfId="90">
      <pivotArea type="all" dataOnly="0" outline="0" fieldPosition="0"/>
    </format>
  </formats>
  <chartFormats count="6">
    <chartFormat chart="0" format="10" series="1">
      <pivotArea type="data" outline="0" fieldPosition="0">
        <references count="1">
          <reference field="4294967294" count="1" selected="0">
            <x v="0"/>
          </reference>
        </references>
      </pivotArea>
    </chartFormat>
    <chartFormat chart="0" format="11">
      <pivotArea type="data" outline="0" fieldPosition="0">
        <references count="2">
          <reference field="4294967294" count="1" selected="0">
            <x v="0"/>
          </reference>
          <reference field="24" count="1" selected="0">
            <x v="0"/>
          </reference>
        </references>
      </pivotArea>
    </chartFormat>
    <chartFormat chart="0" format="12">
      <pivotArea type="data" outline="0" fieldPosition="0">
        <references count="2">
          <reference field="4294967294" count="1" selected="0">
            <x v="0"/>
          </reference>
          <reference field="24" count="1" selected="0">
            <x v="1"/>
          </reference>
        </references>
      </pivotArea>
    </chartFormat>
    <chartFormat chart="0" format="13">
      <pivotArea type="data" outline="0" fieldPosition="0">
        <references count="2">
          <reference field="4294967294" count="1" selected="0">
            <x v="0"/>
          </reference>
          <reference field="24" count="1" selected="0">
            <x v="2"/>
          </reference>
        </references>
      </pivotArea>
    </chartFormat>
    <chartFormat chart="0" format="14">
      <pivotArea type="data" outline="0" fieldPosition="0">
        <references count="2">
          <reference field="4294967294" count="1" selected="0">
            <x v="0"/>
          </reference>
          <reference field="24" count="1" selected="0">
            <x v="4"/>
          </reference>
        </references>
      </pivotArea>
    </chartFormat>
    <chartFormat chart="0" format="15">
      <pivotArea type="data" outline="0" fieldPosition="0">
        <references count="2">
          <reference field="4294967294" count="1" selected="0">
            <x v="0"/>
          </reference>
          <reference field="24" count="1" selected="0">
            <x v="3"/>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Code_DailyPlan">
    <tabColor rgb="FFFF9900"/>
    <pageSetUpPr fitToPage="1"/>
  </sheetPr>
  <dimension ref="B2:AE36"/>
  <sheetViews>
    <sheetView tabSelected="1" zoomScale="80" zoomScaleNormal="80" workbookViewId="0">
      <pane xSplit="3" ySplit="2" topLeftCell="D3" activePane="bottomRight" state="frozen"/>
      <selection activeCell="O17" sqref="O17"/>
      <selection pane="topRight" activeCell="O17" sqref="O17"/>
      <selection pane="bottomLeft" activeCell="O17" sqref="O17"/>
      <selection pane="bottomRight" activeCell="A26" sqref="A26"/>
    </sheetView>
  </sheetViews>
  <sheetFormatPr defaultRowHeight="16.5"/>
  <cols>
    <col min="1" max="1" width="9.140625" style="18"/>
    <col min="2" max="2" width="5.85546875" style="5" customWidth="1"/>
    <col min="3" max="3" width="38.7109375" style="71" customWidth="1"/>
    <col min="4" max="22" width="6.28515625" style="18" customWidth="1"/>
    <col min="23" max="24" width="6" style="18" customWidth="1"/>
    <col min="25" max="25" width="20" style="20" customWidth="1"/>
    <col min="26" max="26" width="12.28515625" style="20" customWidth="1"/>
    <col min="27" max="27" width="11.7109375" style="20" customWidth="1"/>
    <col min="28" max="28" width="11.5703125" style="20" customWidth="1"/>
    <col min="29" max="29" width="9.85546875" style="20" customWidth="1"/>
    <col min="30" max="30" width="11.5703125" style="20" customWidth="1"/>
    <col min="31" max="31" width="10.5703125" style="20" customWidth="1"/>
    <col min="32" max="16384" width="9.140625" style="18"/>
  </cols>
  <sheetData>
    <row r="2" spans="2:31" s="12" customFormat="1" ht="33" customHeight="1">
      <c r="B2" s="8" t="s">
        <v>0</v>
      </c>
      <c r="C2" s="9" t="s">
        <v>1</v>
      </c>
      <c r="D2" s="10">
        <f ca="1">FirstSteps!$C$5</f>
        <v>42214</v>
      </c>
      <c r="E2" s="10">
        <f ca="1">D2+1</f>
        <v>42215</v>
      </c>
      <c r="F2" s="10">
        <f t="shared" ref="F2:X2" ca="1" si="0">E2+1</f>
        <v>42216</v>
      </c>
      <c r="G2" s="10">
        <f t="shared" ca="1" si="0"/>
        <v>42217</v>
      </c>
      <c r="H2" s="10">
        <f t="shared" ca="1" si="0"/>
        <v>42218</v>
      </c>
      <c r="I2" s="10">
        <f t="shared" ca="1" si="0"/>
        <v>42219</v>
      </c>
      <c r="J2" s="10">
        <f t="shared" ca="1" si="0"/>
        <v>42220</v>
      </c>
      <c r="K2" s="10">
        <f t="shared" ca="1" si="0"/>
        <v>42221</v>
      </c>
      <c r="L2" s="10">
        <f t="shared" ca="1" si="0"/>
        <v>42222</v>
      </c>
      <c r="M2" s="10">
        <f t="shared" ca="1" si="0"/>
        <v>42223</v>
      </c>
      <c r="N2" s="10">
        <f t="shared" ca="1" si="0"/>
        <v>42224</v>
      </c>
      <c r="O2" s="10">
        <f t="shared" ca="1" si="0"/>
        <v>42225</v>
      </c>
      <c r="P2" s="10">
        <f t="shared" ca="1" si="0"/>
        <v>42226</v>
      </c>
      <c r="Q2" s="10">
        <f t="shared" ca="1" si="0"/>
        <v>42227</v>
      </c>
      <c r="R2" s="10">
        <f t="shared" ca="1" si="0"/>
        <v>42228</v>
      </c>
      <c r="S2" s="79">
        <f t="shared" ca="1" si="0"/>
        <v>42229</v>
      </c>
      <c r="T2" s="79">
        <f t="shared" ca="1" si="0"/>
        <v>42230</v>
      </c>
      <c r="U2" s="79">
        <f t="shared" ca="1" si="0"/>
        <v>42231</v>
      </c>
      <c r="V2" s="79">
        <f ca="1">U2+1</f>
        <v>42232</v>
      </c>
      <c r="W2" s="79">
        <f t="shared" ca="1" si="0"/>
        <v>42233</v>
      </c>
      <c r="X2" s="79">
        <f t="shared" ca="1" si="0"/>
        <v>42234</v>
      </c>
      <c r="Y2" s="67" t="s">
        <v>8</v>
      </c>
      <c r="Z2" s="11" t="s">
        <v>7</v>
      </c>
      <c r="AA2" s="11" t="s">
        <v>2</v>
      </c>
      <c r="AB2" s="11" t="s">
        <v>3</v>
      </c>
      <c r="AC2" s="11" t="s">
        <v>4</v>
      </c>
      <c r="AD2" s="11" t="s">
        <v>5</v>
      </c>
      <c r="AE2" s="11" t="s">
        <v>6</v>
      </c>
    </row>
    <row r="3" spans="2:31" ht="21" customHeight="1">
      <c r="B3" s="2">
        <v>1</v>
      </c>
      <c r="C3" s="3" t="s">
        <v>151</v>
      </c>
      <c r="D3" s="7"/>
      <c r="E3" s="7"/>
      <c r="F3" s="7"/>
      <c r="G3" s="7"/>
      <c r="H3" s="7"/>
      <c r="I3" s="7"/>
      <c r="J3" s="7"/>
      <c r="K3" s="7"/>
      <c r="L3" s="7"/>
      <c r="M3" s="7"/>
      <c r="N3" s="7"/>
      <c r="O3" s="7"/>
      <c r="P3" s="7"/>
      <c r="Q3" s="7"/>
      <c r="R3" s="7"/>
      <c r="S3" s="7"/>
      <c r="T3" s="7"/>
      <c r="U3" s="7"/>
      <c r="V3" s="7"/>
      <c r="W3" s="7"/>
      <c r="X3" s="7"/>
      <c r="Y3" s="1"/>
      <c r="Z3" s="1" t="s">
        <v>113</v>
      </c>
      <c r="AA3" s="13" t="s">
        <v>113</v>
      </c>
      <c r="AB3" s="13"/>
      <c r="AC3" s="13" t="s">
        <v>40</v>
      </c>
      <c r="AD3" s="13"/>
      <c r="AE3" s="13" t="s">
        <v>113</v>
      </c>
    </row>
    <row r="4" spans="2:31" ht="16.5" customHeight="1">
      <c r="B4" s="4">
        <v>1.1000000000000001</v>
      </c>
      <c r="C4" s="3" t="s">
        <v>23</v>
      </c>
      <c r="D4" s="6"/>
      <c r="E4" s="6"/>
      <c r="F4" s="6"/>
      <c r="G4" s="6"/>
      <c r="H4" s="6" t="s">
        <v>10</v>
      </c>
      <c r="I4" s="19" t="s">
        <v>10</v>
      </c>
      <c r="J4" s="19" t="s">
        <v>10</v>
      </c>
      <c r="K4" s="19" t="s">
        <v>10</v>
      </c>
      <c r="L4" s="6" t="s">
        <v>10</v>
      </c>
      <c r="M4" s="19" t="s">
        <v>10</v>
      </c>
      <c r="N4" s="6" t="s">
        <v>10</v>
      </c>
      <c r="O4" s="6" t="s">
        <v>10</v>
      </c>
      <c r="P4" s="19" t="s">
        <v>10</v>
      </c>
      <c r="Q4" s="19" t="s">
        <v>10</v>
      </c>
      <c r="R4" s="19" t="s">
        <v>104</v>
      </c>
      <c r="S4" s="6"/>
      <c r="T4" s="6"/>
      <c r="U4" s="6"/>
      <c r="V4" s="6"/>
      <c r="W4" s="19"/>
      <c r="X4" s="19"/>
      <c r="Y4" s="1"/>
      <c r="Z4" s="1" t="s">
        <v>22</v>
      </c>
      <c r="AA4" s="13" t="s">
        <v>41</v>
      </c>
      <c r="AB4" s="13"/>
      <c r="AC4" s="13" t="s">
        <v>39</v>
      </c>
      <c r="AD4" s="13"/>
      <c r="AE4" s="13" t="s">
        <v>9</v>
      </c>
    </row>
    <row r="5" spans="2:31" ht="17.25" customHeight="1">
      <c r="B5" s="4">
        <v>1.2</v>
      </c>
      <c r="C5" s="3" t="s">
        <v>24</v>
      </c>
      <c r="D5" s="6"/>
      <c r="E5" s="6"/>
      <c r="F5" s="6"/>
      <c r="G5" s="6" t="s">
        <v>10</v>
      </c>
      <c r="H5" s="6" t="s">
        <v>10</v>
      </c>
      <c r="I5" s="19" t="s">
        <v>10</v>
      </c>
      <c r="J5" s="19" t="s">
        <v>10</v>
      </c>
      <c r="K5" s="19" t="s">
        <v>10</v>
      </c>
      <c r="L5" s="6" t="s">
        <v>10</v>
      </c>
      <c r="M5" s="19"/>
      <c r="N5" s="6"/>
      <c r="O5" s="6" t="s">
        <v>10</v>
      </c>
      <c r="P5" s="19"/>
      <c r="Q5" s="19"/>
      <c r="R5" s="19"/>
      <c r="S5" s="6"/>
      <c r="T5" s="6"/>
      <c r="U5" s="6"/>
      <c r="V5" s="6"/>
      <c r="W5" s="19"/>
      <c r="X5" s="19"/>
      <c r="Y5" s="1"/>
      <c r="Z5" s="1" t="s">
        <v>22</v>
      </c>
      <c r="AA5" s="13" t="s">
        <v>41</v>
      </c>
      <c r="AB5" s="13"/>
      <c r="AC5" s="13" t="s">
        <v>51</v>
      </c>
      <c r="AD5" s="13"/>
      <c r="AE5" s="13" t="s">
        <v>9</v>
      </c>
    </row>
    <row r="6" spans="2:31" ht="17.25" customHeight="1">
      <c r="B6" s="4">
        <v>1.3</v>
      </c>
      <c r="C6" s="3" t="s">
        <v>25</v>
      </c>
      <c r="D6" s="6"/>
      <c r="E6" s="6"/>
      <c r="F6" s="6" t="s">
        <v>11</v>
      </c>
      <c r="G6" s="6" t="s">
        <v>11</v>
      </c>
      <c r="H6" s="6" t="s">
        <v>11</v>
      </c>
      <c r="I6" s="19" t="s">
        <v>11</v>
      </c>
      <c r="J6" s="19"/>
      <c r="K6" s="19"/>
      <c r="L6" s="6"/>
      <c r="M6" s="19"/>
      <c r="N6" s="6"/>
      <c r="O6" s="6"/>
      <c r="P6" s="19"/>
      <c r="Q6" s="19"/>
      <c r="R6" s="19"/>
      <c r="S6" s="6"/>
      <c r="T6" s="6"/>
      <c r="U6" s="6"/>
      <c r="V6" s="6"/>
      <c r="W6" s="19"/>
      <c r="X6" s="19"/>
      <c r="Y6" s="1"/>
      <c r="Z6" s="1" t="s">
        <v>17</v>
      </c>
      <c r="AA6" s="13" t="s">
        <v>42</v>
      </c>
      <c r="AB6" s="13"/>
      <c r="AC6" s="13" t="s">
        <v>64</v>
      </c>
      <c r="AD6" s="13"/>
      <c r="AE6" s="13" t="s">
        <v>13</v>
      </c>
    </row>
    <row r="7" spans="2:31" ht="17.25" customHeight="1">
      <c r="B7" s="4">
        <v>1.4</v>
      </c>
      <c r="C7" s="3" t="s">
        <v>26</v>
      </c>
      <c r="D7" s="6"/>
      <c r="E7" s="6"/>
      <c r="F7" s="6"/>
      <c r="G7" s="6"/>
      <c r="H7" s="6"/>
      <c r="I7" s="19"/>
      <c r="J7" s="19"/>
      <c r="K7" s="19" t="s">
        <v>10</v>
      </c>
      <c r="L7" s="6" t="s">
        <v>10</v>
      </c>
      <c r="M7" s="19"/>
      <c r="N7" s="6"/>
      <c r="O7" s="6"/>
      <c r="P7" s="19"/>
      <c r="Q7" s="19"/>
      <c r="R7" s="19"/>
      <c r="S7" s="6"/>
      <c r="T7" s="6"/>
      <c r="U7" s="6"/>
      <c r="V7" s="6"/>
      <c r="W7" s="19"/>
      <c r="X7" s="19"/>
      <c r="Y7" s="1"/>
      <c r="Z7" s="1" t="s">
        <v>22</v>
      </c>
      <c r="AA7" s="13" t="s">
        <v>43</v>
      </c>
      <c r="AB7" s="13"/>
      <c r="AC7" s="13" t="s">
        <v>52</v>
      </c>
      <c r="AD7" s="13"/>
      <c r="AE7" s="13" t="s">
        <v>14</v>
      </c>
    </row>
    <row r="8" spans="2:31" ht="17.25" customHeight="1">
      <c r="B8" s="4">
        <v>1.5</v>
      </c>
      <c r="C8" s="3" t="s">
        <v>27</v>
      </c>
      <c r="D8" s="6"/>
      <c r="E8" s="6"/>
      <c r="F8" s="6"/>
      <c r="G8" s="6"/>
      <c r="H8" s="6"/>
      <c r="I8" s="19"/>
      <c r="J8" s="19"/>
      <c r="K8" s="19"/>
      <c r="L8" s="6"/>
      <c r="M8" s="19"/>
      <c r="N8" s="6"/>
      <c r="O8" s="6"/>
      <c r="P8" s="19"/>
      <c r="Q8" s="19"/>
      <c r="R8" s="19"/>
      <c r="S8" s="6"/>
      <c r="T8" s="6"/>
      <c r="U8" s="6"/>
      <c r="V8" s="6"/>
      <c r="W8" s="19"/>
      <c r="X8" s="19"/>
      <c r="Y8" s="1"/>
      <c r="Z8" s="1" t="s">
        <v>103</v>
      </c>
      <c r="AA8" s="13" t="s">
        <v>41</v>
      </c>
      <c r="AB8" s="13"/>
      <c r="AC8" s="13" t="s">
        <v>53</v>
      </c>
      <c r="AD8" s="13"/>
      <c r="AE8" s="13" t="s">
        <v>13</v>
      </c>
    </row>
    <row r="9" spans="2:31" ht="17.25" customHeight="1">
      <c r="B9" s="4">
        <v>2</v>
      </c>
      <c r="C9" s="3" t="s">
        <v>28</v>
      </c>
      <c r="D9" s="6"/>
      <c r="E9" s="6"/>
      <c r="F9" s="6"/>
      <c r="G9" s="6"/>
      <c r="H9" s="6"/>
      <c r="I9" s="19"/>
      <c r="J9" s="19"/>
      <c r="K9" s="19"/>
      <c r="L9" s="6"/>
      <c r="M9" s="19"/>
      <c r="N9" s="6"/>
      <c r="O9" s="6"/>
      <c r="P9" s="19"/>
      <c r="Q9" s="19"/>
      <c r="R9" s="19"/>
      <c r="S9" s="6"/>
      <c r="T9" s="6"/>
      <c r="U9" s="6"/>
      <c r="V9" s="6"/>
      <c r="W9" s="19"/>
      <c r="X9" s="19"/>
      <c r="Y9" s="1"/>
      <c r="Z9" s="1" t="s">
        <v>113</v>
      </c>
      <c r="AA9" s="13" t="s">
        <v>113</v>
      </c>
      <c r="AB9" s="13"/>
      <c r="AC9" s="13" t="s">
        <v>40</v>
      </c>
      <c r="AD9" s="13"/>
      <c r="AE9" s="13" t="s">
        <v>113</v>
      </c>
    </row>
    <row r="10" spans="2:31" ht="19.5" customHeight="1">
      <c r="B10" s="4">
        <v>2.1</v>
      </c>
      <c r="C10" s="3" t="s">
        <v>29</v>
      </c>
      <c r="D10" s="6"/>
      <c r="E10" s="6"/>
      <c r="F10" s="6"/>
      <c r="G10" s="6"/>
      <c r="H10" s="6"/>
      <c r="I10" s="19"/>
      <c r="J10" s="19"/>
      <c r="K10" s="19"/>
      <c r="L10" s="6"/>
      <c r="M10" s="19"/>
      <c r="N10" s="6"/>
      <c r="O10" s="6" t="s">
        <v>10</v>
      </c>
      <c r="P10" s="19" t="s">
        <v>10</v>
      </c>
      <c r="Q10" s="19"/>
      <c r="R10" s="19"/>
      <c r="S10" s="6"/>
      <c r="T10" s="6"/>
      <c r="U10" s="6"/>
      <c r="V10" s="6"/>
      <c r="W10" s="19"/>
      <c r="X10" s="19"/>
      <c r="Y10" s="1"/>
      <c r="Z10" s="1" t="s">
        <v>20</v>
      </c>
      <c r="AA10" s="13" t="s">
        <v>44</v>
      </c>
      <c r="AB10" s="13"/>
      <c r="AC10" s="13" t="s">
        <v>51</v>
      </c>
      <c r="AD10" s="13"/>
      <c r="AE10" s="13" t="s">
        <v>13</v>
      </c>
    </row>
    <row r="11" spans="2:31" ht="18" customHeight="1">
      <c r="B11" s="4">
        <v>2.2000000000000002</v>
      </c>
      <c r="C11" s="3" t="s">
        <v>30</v>
      </c>
      <c r="D11" s="6"/>
      <c r="E11" s="6"/>
      <c r="F11" s="6"/>
      <c r="G11" s="6"/>
      <c r="H11" s="6"/>
      <c r="I11" s="19"/>
      <c r="J11" s="19" t="s">
        <v>11</v>
      </c>
      <c r="K11" s="19" t="s">
        <v>10</v>
      </c>
      <c r="L11" s="6"/>
      <c r="M11" s="19"/>
      <c r="N11" s="6"/>
      <c r="O11" s="6"/>
      <c r="P11" s="19"/>
      <c r="Q11" s="19"/>
      <c r="R11" s="19"/>
      <c r="S11" s="6"/>
      <c r="T11" s="6"/>
      <c r="U11" s="6"/>
      <c r="V11" s="6"/>
      <c r="W11" s="19"/>
      <c r="X11" s="19"/>
      <c r="Y11" s="1"/>
      <c r="Z11" s="1" t="s">
        <v>22</v>
      </c>
      <c r="AA11" s="13" t="s">
        <v>44</v>
      </c>
      <c r="AB11" s="13"/>
      <c r="AC11" s="13" t="s">
        <v>51</v>
      </c>
      <c r="AD11" s="13"/>
      <c r="AE11" s="13" t="s">
        <v>13</v>
      </c>
    </row>
    <row r="12" spans="2:31" ht="17.25" customHeight="1">
      <c r="B12" s="4">
        <v>2.2999999999999998</v>
      </c>
      <c r="C12" s="3" t="s">
        <v>154</v>
      </c>
      <c r="D12" s="6"/>
      <c r="E12" s="6"/>
      <c r="F12" s="6"/>
      <c r="G12" s="6"/>
      <c r="H12" s="6"/>
      <c r="I12" s="19"/>
      <c r="J12" s="19"/>
      <c r="K12" s="19"/>
      <c r="L12" s="6"/>
      <c r="M12" s="19" t="s">
        <v>105</v>
      </c>
      <c r="N12" s="6" t="s">
        <v>10</v>
      </c>
      <c r="O12" s="6" t="s">
        <v>10</v>
      </c>
      <c r="P12" s="19" t="s">
        <v>10</v>
      </c>
      <c r="Q12" s="19" t="s">
        <v>10</v>
      </c>
      <c r="R12" s="19" t="s">
        <v>10</v>
      </c>
      <c r="S12" s="6" t="s">
        <v>10</v>
      </c>
      <c r="T12" s="6"/>
      <c r="U12" s="6"/>
      <c r="V12" s="6"/>
      <c r="W12" s="19"/>
      <c r="X12" s="19"/>
      <c r="Y12" s="1"/>
      <c r="Z12" s="1" t="s">
        <v>19</v>
      </c>
      <c r="AA12" s="13" t="s">
        <v>45</v>
      </c>
      <c r="AB12" s="13"/>
      <c r="AC12" s="13" t="s">
        <v>51</v>
      </c>
      <c r="AD12" s="13"/>
      <c r="AE12" s="13" t="s">
        <v>9</v>
      </c>
    </row>
    <row r="13" spans="2:31" ht="17.25" customHeight="1">
      <c r="B13" s="4">
        <v>3</v>
      </c>
      <c r="C13" s="3" t="s">
        <v>31</v>
      </c>
      <c r="D13" s="6"/>
      <c r="E13" s="6"/>
      <c r="F13" s="6"/>
      <c r="G13" s="6"/>
      <c r="H13" s="6"/>
      <c r="I13" s="19"/>
      <c r="J13" s="19"/>
      <c r="K13" s="19"/>
      <c r="L13" s="6"/>
      <c r="M13" s="19"/>
      <c r="N13" s="6"/>
      <c r="O13" s="6"/>
      <c r="P13" s="19"/>
      <c r="Q13" s="19"/>
      <c r="R13" s="19"/>
      <c r="S13" s="6"/>
      <c r="T13" s="6"/>
      <c r="U13" s="6"/>
      <c r="V13" s="6"/>
      <c r="W13" s="19"/>
      <c r="X13" s="19"/>
      <c r="Y13" s="1"/>
      <c r="Z13" s="1" t="s">
        <v>113</v>
      </c>
      <c r="AA13" s="13" t="s">
        <v>113</v>
      </c>
      <c r="AB13" s="13"/>
      <c r="AC13" s="13" t="s">
        <v>40</v>
      </c>
      <c r="AD13" s="13"/>
      <c r="AE13" s="13" t="s">
        <v>113</v>
      </c>
    </row>
    <row r="14" spans="2:31" ht="17.25" customHeight="1">
      <c r="B14" s="4">
        <v>3.1</v>
      </c>
      <c r="C14" s="3" t="s">
        <v>32</v>
      </c>
      <c r="D14" s="6"/>
      <c r="E14" s="6"/>
      <c r="F14" s="6"/>
      <c r="G14" s="6"/>
      <c r="H14" s="6"/>
      <c r="I14" s="19"/>
      <c r="J14" s="19"/>
      <c r="K14" s="19" t="s">
        <v>11</v>
      </c>
      <c r="L14" s="6" t="s">
        <v>11</v>
      </c>
      <c r="M14" s="19" t="s">
        <v>10</v>
      </c>
      <c r="N14" s="6"/>
      <c r="O14" s="6"/>
      <c r="P14" s="19"/>
      <c r="Q14" s="19"/>
      <c r="R14" s="19"/>
      <c r="S14" s="6"/>
      <c r="T14" s="19"/>
      <c r="U14" s="19"/>
      <c r="V14" s="19"/>
      <c r="W14" s="19"/>
      <c r="X14" s="19"/>
      <c r="Y14" s="1"/>
      <c r="Z14" s="1" t="s">
        <v>19</v>
      </c>
      <c r="AA14" s="13" t="s">
        <v>46</v>
      </c>
      <c r="AB14" s="13"/>
      <c r="AC14" s="13" t="s">
        <v>39</v>
      </c>
      <c r="AD14" s="13"/>
      <c r="AE14" s="13" t="s">
        <v>13</v>
      </c>
    </row>
    <row r="15" spans="2:31" ht="17.25" customHeight="1">
      <c r="B15" s="4">
        <v>3.2</v>
      </c>
      <c r="C15" s="3" t="s">
        <v>33</v>
      </c>
      <c r="D15" s="6"/>
      <c r="E15" s="6"/>
      <c r="F15" s="6"/>
      <c r="G15" s="6"/>
      <c r="H15" s="6"/>
      <c r="I15" s="19"/>
      <c r="J15" s="19"/>
      <c r="K15" s="19" t="s">
        <v>11</v>
      </c>
      <c r="L15" s="6" t="s">
        <v>11</v>
      </c>
      <c r="M15" s="19" t="s">
        <v>11</v>
      </c>
      <c r="N15" s="6"/>
      <c r="O15" s="6"/>
      <c r="P15" s="19"/>
      <c r="Q15" s="19"/>
      <c r="R15" s="19"/>
      <c r="S15" s="6"/>
      <c r="T15" s="19"/>
      <c r="U15" s="19"/>
      <c r="V15" s="19"/>
      <c r="W15" s="19"/>
      <c r="X15" s="19"/>
      <c r="Y15" s="1"/>
      <c r="Z15" s="1" t="s">
        <v>17</v>
      </c>
      <c r="AA15" s="13" t="s">
        <v>46</v>
      </c>
      <c r="AB15" s="13"/>
      <c r="AC15" s="13" t="s">
        <v>51</v>
      </c>
      <c r="AD15" s="13"/>
      <c r="AE15" s="13" t="s">
        <v>12</v>
      </c>
    </row>
    <row r="16" spans="2:31" ht="17.25" customHeight="1">
      <c r="B16" s="4">
        <v>3.3</v>
      </c>
      <c r="C16" s="3" t="s">
        <v>34</v>
      </c>
      <c r="D16" s="6"/>
      <c r="E16" s="6"/>
      <c r="F16" s="6"/>
      <c r="G16" s="6"/>
      <c r="H16" s="6"/>
      <c r="I16" s="19"/>
      <c r="J16" s="19"/>
      <c r="K16" s="19"/>
      <c r="L16" s="6" t="s">
        <v>11</v>
      </c>
      <c r="M16" s="19" t="s">
        <v>11</v>
      </c>
      <c r="N16" s="6"/>
      <c r="O16" s="6"/>
      <c r="P16" s="19"/>
      <c r="Q16" s="19"/>
      <c r="R16" s="19"/>
      <c r="S16" s="6"/>
      <c r="T16" s="19"/>
      <c r="U16" s="19"/>
      <c r="V16" s="19"/>
      <c r="W16" s="19"/>
      <c r="X16" s="19"/>
      <c r="Y16" s="1"/>
      <c r="Z16" s="1" t="s">
        <v>17</v>
      </c>
      <c r="AA16" s="13" t="s">
        <v>47</v>
      </c>
      <c r="AB16" s="13"/>
      <c r="AC16" s="13" t="s">
        <v>54</v>
      </c>
      <c r="AD16" s="13"/>
      <c r="AE16" s="13" t="s">
        <v>12</v>
      </c>
    </row>
    <row r="17" spans="2:31" ht="17.25" customHeight="1">
      <c r="B17" s="4">
        <v>3.4</v>
      </c>
      <c r="C17" s="3" t="s">
        <v>35</v>
      </c>
      <c r="D17" s="6"/>
      <c r="E17" s="6"/>
      <c r="F17" s="6"/>
      <c r="G17" s="6"/>
      <c r="H17" s="6"/>
      <c r="I17" s="19" t="s">
        <v>10</v>
      </c>
      <c r="J17" s="19" t="s">
        <v>10</v>
      </c>
      <c r="K17" s="19" t="s">
        <v>10</v>
      </c>
      <c r="L17" s="6" t="s">
        <v>10</v>
      </c>
      <c r="M17" s="19" t="s">
        <v>10</v>
      </c>
      <c r="N17" s="6" t="s">
        <v>10</v>
      </c>
      <c r="O17" s="6" t="s">
        <v>10</v>
      </c>
      <c r="P17" s="19" t="s">
        <v>10</v>
      </c>
      <c r="Q17" s="19"/>
      <c r="R17" s="19"/>
      <c r="S17" s="6"/>
      <c r="T17" s="6"/>
      <c r="U17" s="6"/>
      <c r="V17" s="6"/>
      <c r="W17" s="19"/>
      <c r="X17" s="19"/>
      <c r="Y17" s="1"/>
      <c r="Z17" s="1" t="s">
        <v>22</v>
      </c>
      <c r="AA17" s="13" t="s">
        <v>48</v>
      </c>
      <c r="AB17" s="13"/>
      <c r="AC17" s="13" t="s">
        <v>54</v>
      </c>
      <c r="AD17" s="13"/>
      <c r="AE17" s="13" t="s">
        <v>13</v>
      </c>
    </row>
    <row r="18" spans="2:31" ht="17.25" customHeight="1">
      <c r="B18" s="4">
        <v>3.5</v>
      </c>
      <c r="C18" s="3" t="s">
        <v>155</v>
      </c>
      <c r="D18" s="6"/>
      <c r="E18" s="6"/>
      <c r="F18" s="6"/>
      <c r="G18" s="6"/>
      <c r="H18" s="6"/>
      <c r="I18" s="19"/>
      <c r="J18" s="19" t="s">
        <v>10</v>
      </c>
      <c r="K18" s="19" t="s">
        <v>10</v>
      </c>
      <c r="L18" s="6" t="s">
        <v>10</v>
      </c>
      <c r="M18" s="19" t="s">
        <v>10</v>
      </c>
      <c r="N18" s="6" t="s">
        <v>10</v>
      </c>
      <c r="O18" s="6"/>
      <c r="P18" s="19"/>
      <c r="Q18" s="19"/>
      <c r="R18" s="19"/>
      <c r="S18" s="6"/>
      <c r="T18" s="19"/>
      <c r="U18" s="6"/>
      <c r="V18" s="6"/>
      <c r="W18" s="19"/>
      <c r="X18" s="19"/>
      <c r="Y18" s="1"/>
      <c r="Z18" s="1" t="s">
        <v>22</v>
      </c>
      <c r="AA18" s="13" t="s">
        <v>49</v>
      </c>
      <c r="AB18" s="13"/>
      <c r="AC18" s="13" t="s">
        <v>55</v>
      </c>
      <c r="AD18" s="13"/>
      <c r="AE18" s="13" t="s">
        <v>14</v>
      </c>
    </row>
    <row r="19" spans="2:31" ht="17.25" customHeight="1">
      <c r="B19" s="4">
        <v>4</v>
      </c>
      <c r="C19" s="3" t="s">
        <v>36</v>
      </c>
      <c r="D19" s="6"/>
      <c r="E19" s="6"/>
      <c r="F19" s="6"/>
      <c r="G19" s="6"/>
      <c r="H19" s="6"/>
      <c r="I19" s="19"/>
      <c r="J19" s="19"/>
      <c r="K19" s="19"/>
      <c r="L19" s="6"/>
      <c r="M19" s="19"/>
      <c r="N19" s="6"/>
      <c r="O19" s="6"/>
      <c r="P19" s="19"/>
      <c r="Q19" s="19"/>
      <c r="R19" s="19"/>
      <c r="S19" s="6"/>
      <c r="T19" s="6"/>
      <c r="U19" s="6"/>
      <c r="V19" s="6"/>
      <c r="W19" s="19"/>
      <c r="X19" s="19"/>
      <c r="Y19" s="1"/>
      <c r="Z19" s="1" t="s">
        <v>113</v>
      </c>
      <c r="AA19" s="13" t="s">
        <v>113</v>
      </c>
      <c r="AB19" s="13"/>
      <c r="AC19" s="13" t="s">
        <v>40</v>
      </c>
      <c r="AD19" s="13"/>
      <c r="AE19" s="13" t="s">
        <v>113</v>
      </c>
    </row>
    <row r="20" spans="2:31" ht="17.25" customHeight="1">
      <c r="B20" s="4">
        <v>4.0999999999999996</v>
      </c>
      <c r="C20" s="3" t="s">
        <v>37</v>
      </c>
      <c r="D20" s="6"/>
      <c r="E20" s="6"/>
      <c r="F20" s="6"/>
      <c r="G20" s="6"/>
      <c r="H20" s="6"/>
      <c r="I20" s="19"/>
      <c r="J20" s="19"/>
      <c r="K20" s="19"/>
      <c r="L20" s="6" t="s">
        <v>10</v>
      </c>
      <c r="M20" s="19" t="s">
        <v>10</v>
      </c>
      <c r="N20" s="6" t="s">
        <v>10</v>
      </c>
      <c r="O20" s="6" t="s">
        <v>10</v>
      </c>
      <c r="P20" s="19" t="s">
        <v>10</v>
      </c>
      <c r="Q20" s="19" t="s">
        <v>10</v>
      </c>
      <c r="R20" s="19"/>
      <c r="S20" s="6"/>
      <c r="T20" s="6"/>
      <c r="U20" s="6"/>
      <c r="V20" s="6"/>
      <c r="W20" s="19"/>
      <c r="X20" s="19"/>
      <c r="Y20" s="1"/>
      <c r="Z20" s="1" t="s">
        <v>22</v>
      </c>
      <c r="AA20" s="13" t="s">
        <v>50</v>
      </c>
      <c r="AB20" s="13"/>
      <c r="AC20" s="13" t="s">
        <v>51</v>
      </c>
      <c r="AD20" s="13"/>
      <c r="AE20" s="13" t="s">
        <v>13</v>
      </c>
    </row>
    <row r="21" spans="2:31">
      <c r="B21" s="5">
        <v>4.3</v>
      </c>
      <c r="C21" s="71" t="s">
        <v>38</v>
      </c>
      <c r="I21" s="18" t="s">
        <v>11</v>
      </c>
      <c r="J21" s="18" t="s">
        <v>10</v>
      </c>
      <c r="K21" s="18" t="s">
        <v>10</v>
      </c>
      <c r="L21" s="18" t="s">
        <v>10</v>
      </c>
      <c r="M21" s="18" t="s">
        <v>10</v>
      </c>
      <c r="N21" s="18" t="s">
        <v>10</v>
      </c>
      <c r="O21" s="18" t="s">
        <v>10</v>
      </c>
      <c r="P21" s="18" t="s">
        <v>10</v>
      </c>
      <c r="Z21" s="20" t="s">
        <v>22</v>
      </c>
      <c r="AA21" s="20" t="s">
        <v>49</v>
      </c>
      <c r="AC21" s="20" t="s">
        <v>39</v>
      </c>
      <c r="AE21" s="20" t="s">
        <v>13</v>
      </c>
    </row>
    <row r="22" spans="2:31" ht="21" customHeight="1">
      <c r="B22" s="2">
        <v>5</v>
      </c>
      <c r="C22" s="3" t="s">
        <v>112</v>
      </c>
      <c r="D22" s="7"/>
      <c r="E22" s="7"/>
      <c r="F22" s="7"/>
      <c r="G22" s="7"/>
      <c r="H22" s="7"/>
      <c r="I22" s="7"/>
      <c r="J22" s="7"/>
      <c r="K22" s="7"/>
      <c r="L22" s="7"/>
      <c r="M22" s="7"/>
      <c r="N22" s="7"/>
      <c r="O22" s="7"/>
      <c r="P22" s="7"/>
      <c r="Q22" s="7"/>
      <c r="R22" s="7"/>
      <c r="S22" s="7"/>
      <c r="T22" s="7"/>
      <c r="U22" s="7"/>
      <c r="V22" s="7"/>
      <c r="W22" s="7"/>
      <c r="X22" s="7"/>
      <c r="Y22" s="1"/>
      <c r="Z22" s="1" t="s">
        <v>113</v>
      </c>
      <c r="AA22" s="13" t="s">
        <v>113</v>
      </c>
      <c r="AB22" s="13"/>
      <c r="AC22" s="13" t="s">
        <v>40</v>
      </c>
      <c r="AD22" s="13"/>
      <c r="AE22" s="13" t="s">
        <v>113</v>
      </c>
    </row>
    <row r="23" spans="2:31" ht="20.25" customHeight="1">
      <c r="B23" s="4">
        <v>5.0999999999999996</v>
      </c>
      <c r="C23" s="3" t="s">
        <v>116</v>
      </c>
      <c r="D23" s="6"/>
      <c r="E23" s="6"/>
      <c r="F23" s="6"/>
      <c r="G23" s="6"/>
      <c r="H23" s="6"/>
      <c r="I23" s="19"/>
      <c r="J23" s="19"/>
      <c r="K23" s="19"/>
      <c r="L23" s="6"/>
      <c r="M23" s="19"/>
      <c r="N23" s="6"/>
      <c r="O23" s="6"/>
      <c r="P23" s="19"/>
      <c r="Q23" s="19"/>
      <c r="R23" s="19" t="s">
        <v>10</v>
      </c>
      <c r="S23" s="6" t="s">
        <v>10</v>
      </c>
      <c r="T23" s="6"/>
      <c r="U23" s="6"/>
      <c r="V23" s="6"/>
      <c r="W23" s="19"/>
      <c r="X23" s="19"/>
      <c r="Y23" s="1"/>
      <c r="Z23" s="1" t="s">
        <v>20</v>
      </c>
      <c r="AA23" s="13" t="s">
        <v>112</v>
      </c>
      <c r="AB23" s="13"/>
      <c r="AC23" s="13" t="s">
        <v>156</v>
      </c>
      <c r="AD23" s="13"/>
      <c r="AE23" s="13" t="s">
        <v>13</v>
      </c>
    </row>
    <row r="24" spans="2:31" ht="17.25" customHeight="1">
      <c r="B24" s="4"/>
      <c r="C24" s="3"/>
      <c r="D24" s="6"/>
      <c r="E24" s="6"/>
      <c r="F24" s="6"/>
      <c r="G24" s="6"/>
      <c r="H24" s="6"/>
      <c r="I24" s="19"/>
      <c r="J24" s="19"/>
      <c r="K24" s="19"/>
      <c r="L24" s="6"/>
      <c r="M24" s="19"/>
      <c r="N24" s="6"/>
      <c r="O24" s="6"/>
      <c r="P24" s="19"/>
      <c r="Q24" s="19"/>
      <c r="R24" s="19"/>
      <c r="S24" s="6"/>
      <c r="T24" s="6"/>
      <c r="U24" s="6"/>
      <c r="V24" s="6"/>
      <c r="W24" s="19"/>
      <c r="X24" s="19"/>
      <c r="Y24" s="1"/>
      <c r="Z24" s="1"/>
      <c r="AA24" s="13"/>
      <c r="AB24" s="13"/>
      <c r="AC24" s="13"/>
      <c r="AD24" s="13"/>
      <c r="AE24" s="13"/>
    </row>
    <row r="25" spans="2:31" ht="17.25" customHeight="1">
      <c r="B25" s="4"/>
      <c r="C25" s="3"/>
      <c r="D25" s="6"/>
      <c r="E25" s="6"/>
      <c r="F25" s="6"/>
      <c r="G25" s="6"/>
      <c r="H25" s="6"/>
      <c r="I25" s="19"/>
      <c r="J25" s="19"/>
      <c r="K25" s="19"/>
      <c r="L25" s="6"/>
      <c r="M25" s="19"/>
      <c r="N25" s="6"/>
      <c r="O25" s="6"/>
      <c r="P25" s="19"/>
      <c r="Q25" s="19"/>
      <c r="R25" s="19"/>
      <c r="S25" s="6"/>
      <c r="T25" s="6"/>
      <c r="U25" s="6"/>
      <c r="V25" s="6"/>
      <c r="W25" s="19"/>
      <c r="X25" s="19"/>
      <c r="Y25" s="1"/>
      <c r="Z25" s="1"/>
      <c r="AA25" s="13"/>
      <c r="AB25" s="13"/>
      <c r="AC25" s="13"/>
      <c r="AD25" s="13"/>
      <c r="AE25" s="13"/>
    </row>
    <row r="26" spans="2:31" ht="17.25" customHeight="1">
      <c r="B26" s="4"/>
      <c r="C26" s="3"/>
      <c r="D26" s="6"/>
      <c r="E26" s="6"/>
      <c r="F26" s="6"/>
      <c r="G26" s="6"/>
      <c r="H26" s="6"/>
      <c r="I26" s="19"/>
      <c r="J26" s="19"/>
      <c r="K26" s="19"/>
      <c r="L26" s="6"/>
      <c r="M26" s="19"/>
      <c r="N26" s="6"/>
      <c r="O26" s="6"/>
      <c r="P26" s="19"/>
      <c r="Q26" s="19"/>
      <c r="R26" s="19"/>
      <c r="S26" s="6"/>
      <c r="T26" s="6"/>
      <c r="U26" s="6"/>
      <c r="V26" s="6"/>
      <c r="W26" s="19"/>
      <c r="X26" s="19"/>
      <c r="Y26" s="1"/>
      <c r="Z26" s="1"/>
      <c r="AA26" s="13"/>
      <c r="AB26" s="13"/>
      <c r="AC26" s="13"/>
      <c r="AD26" s="13"/>
      <c r="AE26" s="13"/>
    </row>
    <row r="27" spans="2:31" ht="17.25" customHeight="1">
      <c r="B27" s="4"/>
      <c r="C27" s="3"/>
      <c r="D27" s="6"/>
      <c r="E27" s="6"/>
      <c r="F27" s="6"/>
      <c r="G27" s="6"/>
      <c r="H27" s="6"/>
      <c r="I27" s="19"/>
      <c r="J27" s="19"/>
      <c r="K27" s="19"/>
      <c r="L27" s="6"/>
      <c r="M27" s="19"/>
      <c r="N27" s="6"/>
      <c r="O27" s="6"/>
      <c r="P27" s="19"/>
      <c r="Q27" s="19"/>
      <c r="R27" s="19"/>
      <c r="S27" s="6"/>
      <c r="T27" s="6"/>
      <c r="U27" s="6"/>
      <c r="V27" s="6"/>
      <c r="W27" s="19"/>
      <c r="X27" s="19"/>
      <c r="Y27" s="1"/>
      <c r="Z27" s="1"/>
      <c r="AA27" s="13"/>
      <c r="AB27" s="13"/>
      <c r="AC27" s="13"/>
      <c r="AD27" s="13"/>
      <c r="AE27" s="13"/>
    </row>
    <row r="28" spans="2:31" ht="17.25" customHeight="1">
      <c r="B28" s="4"/>
      <c r="C28" s="3"/>
      <c r="D28" s="6"/>
      <c r="E28" s="6"/>
      <c r="F28" s="6"/>
      <c r="G28" s="6"/>
      <c r="H28" s="6"/>
      <c r="I28" s="19"/>
      <c r="J28" s="19"/>
      <c r="K28" s="19"/>
      <c r="L28" s="6"/>
      <c r="M28" s="19"/>
      <c r="N28" s="6"/>
      <c r="O28" s="6"/>
      <c r="P28" s="19"/>
      <c r="Q28" s="19"/>
      <c r="R28" s="19"/>
      <c r="S28" s="6"/>
      <c r="T28" s="6"/>
      <c r="U28" s="6"/>
      <c r="V28" s="6"/>
      <c r="W28" s="19"/>
      <c r="X28" s="19"/>
      <c r="Y28" s="1"/>
      <c r="Z28" s="1"/>
      <c r="AA28" s="13"/>
      <c r="AB28" s="13"/>
      <c r="AC28" s="13"/>
      <c r="AD28" s="13"/>
      <c r="AE28" s="13"/>
    </row>
    <row r="29" spans="2:31" ht="17.25" customHeight="1">
      <c r="B29" s="4"/>
      <c r="C29" s="3"/>
      <c r="D29" s="6"/>
      <c r="E29" s="6"/>
      <c r="F29" s="6"/>
      <c r="G29" s="6"/>
      <c r="H29" s="6"/>
      <c r="I29" s="19"/>
      <c r="J29" s="19"/>
      <c r="K29" s="19"/>
      <c r="L29" s="6"/>
      <c r="M29" s="19"/>
      <c r="N29" s="6"/>
      <c r="O29" s="6"/>
      <c r="P29" s="19"/>
      <c r="Q29" s="19"/>
      <c r="R29" s="19"/>
      <c r="S29" s="6"/>
      <c r="T29" s="6"/>
      <c r="U29" s="6"/>
      <c r="V29" s="6"/>
      <c r="W29" s="19"/>
      <c r="X29" s="19"/>
      <c r="Y29" s="1"/>
      <c r="Z29" s="1"/>
      <c r="AA29" s="13"/>
      <c r="AB29" s="13"/>
      <c r="AC29" s="13"/>
      <c r="AD29" s="13"/>
      <c r="AE29" s="13"/>
    </row>
    <row r="30" spans="2:31" ht="18" customHeight="1">
      <c r="B30" s="4"/>
      <c r="C30" s="3"/>
      <c r="D30" s="6"/>
      <c r="E30" s="6"/>
      <c r="F30" s="6"/>
      <c r="G30" s="6"/>
      <c r="H30" s="6"/>
      <c r="I30" s="19"/>
      <c r="J30" s="19"/>
      <c r="K30" s="19"/>
      <c r="L30" s="6"/>
      <c r="M30" s="19"/>
      <c r="N30" s="6"/>
      <c r="O30" s="6"/>
      <c r="P30" s="19"/>
      <c r="Q30" s="19"/>
      <c r="R30" s="19"/>
      <c r="S30" s="6"/>
      <c r="T30" s="6"/>
      <c r="U30" s="6"/>
      <c r="V30" s="6"/>
      <c r="W30" s="19"/>
      <c r="X30" s="19"/>
      <c r="Y30" s="1"/>
      <c r="Z30" s="1"/>
      <c r="AA30" s="13"/>
      <c r="AB30" s="13"/>
      <c r="AC30" s="13"/>
      <c r="AD30" s="13"/>
      <c r="AE30" s="13"/>
    </row>
    <row r="31" spans="2:31" ht="17.25" customHeight="1">
      <c r="B31" s="4"/>
      <c r="C31" s="3"/>
      <c r="D31" s="6"/>
      <c r="E31" s="6"/>
      <c r="F31" s="6"/>
      <c r="G31" s="6"/>
      <c r="H31" s="6"/>
      <c r="I31" s="19"/>
      <c r="J31" s="19"/>
      <c r="K31" s="19"/>
      <c r="L31" s="6"/>
      <c r="M31" s="19"/>
      <c r="N31" s="6"/>
      <c r="O31" s="6"/>
      <c r="P31" s="19"/>
      <c r="Q31" s="19"/>
      <c r="R31" s="19"/>
      <c r="S31" s="6"/>
      <c r="T31" s="6"/>
      <c r="U31" s="6"/>
      <c r="V31" s="6"/>
      <c r="W31" s="19"/>
      <c r="X31" s="19"/>
      <c r="Y31" s="1"/>
      <c r="Z31" s="1"/>
      <c r="AA31" s="13"/>
      <c r="AB31" s="13"/>
      <c r="AC31" s="13"/>
      <c r="AD31" s="13"/>
      <c r="AE31" s="13"/>
    </row>
    <row r="32" spans="2:31" ht="17.25" customHeight="1">
      <c r="B32" s="4"/>
      <c r="C32" s="3"/>
      <c r="D32" s="6"/>
      <c r="E32" s="6"/>
      <c r="F32" s="6"/>
      <c r="G32" s="6"/>
      <c r="H32" s="6"/>
      <c r="I32" s="19"/>
      <c r="J32" s="19"/>
      <c r="K32" s="19"/>
      <c r="L32" s="6"/>
      <c r="M32" s="19"/>
      <c r="N32" s="6"/>
      <c r="O32" s="6"/>
      <c r="P32" s="19"/>
      <c r="Q32" s="19"/>
      <c r="R32" s="19"/>
      <c r="S32" s="6"/>
      <c r="T32" s="6"/>
      <c r="U32" s="6"/>
      <c r="V32" s="6"/>
      <c r="W32" s="19"/>
      <c r="X32" s="19"/>
      <c r="Y32" s="1"/>
      <c r="Z32" s="1"/>
      <c r="AA32" s="13"/>
      <c r="AB32" s="13"/>
      <c r="AC32" s="13"/>
      <c r="AD32" s="13"/>
      <c r="AE32" s="13"/>
    </row>
    <row r="33" spans="2:31" ht="17.25" customHeight="1">
      <c r="B33" s="4"/>
      <c r="C33" s="3"/>
      <c r="D33" s="6"/>
      <c r="E33" s="6"/>
      <c r="F33" s="6"/>
      <c r="G33" s="6"/>
      <c r="H33" s="6"/>
      <c r="I33" s="19"/>
      <c r="J33" s="19"/>
      <c r="K33" s="19"/>
      <c r="L33" s="6"/>
      <c r="M33" s="19"/>
      <c r="N33" s="6"/>
      <c r="O33" s="6"/>
      <c r="P33" s="19"/>
      <c r="Q33" s="19"/>
      <c r="R33" s="19"/>
      <c r="S33" s="6"/>
      <c r="T33" s="6"/>
      <c r="U33" s="6"/>
      <c r="V33" s="6"/>
      <c r="W33" s="19"/>
      <c r="X33" s="19"/>
      <c r="Y33" s="1"/>
      <c r="Z33" s="1"/>
      <c r="AA33" s="13"/>
      <c r="AB33" s="13"/>
      <c r="AC33" s="13"/>
      <c r="AD33" s="13"/>
      <c r="AE33" s="13"/>
    </row>
    <row r="34" spans="2:31" ht="17.25" customHeight="1">
      <c r="B34" s="4"/>
      <c r="C34" s="3"/>
      <c r="D34" s="6"/>
      <c r="E34" s="6"/>
      <c r="F34" s="6"/>
      <c r="G34" s="6"/>
      <c r="H34" s="6"/>
      <c r="I34" s="19"/>
      <c r="J34" s="19"/>
      <c r="K34" s="19"/>
      <c r="L34" s="6"/>
      <c r="M34" s="19"/>
      <c r="N34" s="6"/>
      <c r="O34" s="6"/>
      <c r="P34" s="19"/>
      <c r="Q34" s="19"/>
      <c r="R34" s="19"/>
      <c r="S34" s="6"/>
      <c r="T34" s="6"/>
      <c r="U34" s="6"/>
      <c r="V34" s="6"/>
      <c r="W34" s="19"/>
      <c r="X34" s="19"/>
      <c r="Y34" s="1"/>
      <c r="Z34" s="1"/>
      <c r="AA34" s="13"/>
      <c r="AB34" s="13"/>
      <c r="AC34" s="13"/>
      <c r="AD34" s="13"/>
      <c r="AE34" s="13"/>
    </row>
    <row r="35" spans="2:31" ht="17.25" customHeight="1">
      <c r="B35" s="4"/>
      <c r="C35" s="3"/>
      <c r="D35" s="6"/>
      <c r="E35" s="6"/>
      <c r="F35" s="6"/>
      <c r="G35" s="6"/>
      <c r="H35" s="6"/>
      <c r="I35" s="19"/>
      <c r="J35" s="19"/>
      <c r="K35" s="19"/>
      <c r="L35" s="6"/>
      <c r="M35" s="19"/>
      <c r="N35" s="6"/>
      <c r="O35" s="6"/>
      <c r="P35" s="19"/>
      <c r="Q35" s="19"/>
      <c r="R35" s="19"/>
      <c r="S35" s="6"/>
      <c r="T35" s="6"/>
      <c r="U35" s="6"/>
      <c r="V35" s="6"/>
      <c r="W35" s="19"/>
      <c r="X35" s="19"/>
      <c r="Y35" s="1"/>
      <c r="Z35" s="1"/>
      <c r="AA35" s="13"/>
      <c r="AB35" s="13"/>
      <c r="AC35" s="13"/>
      <c r="AD35" s="13"/>
      <c r="AE35" s="13"/>
    </row>
    <row r="36" spans="2:31" ht="17.25" customHeight="1">
      <c r="B36" s="4"/>
      <c r="C36" s="3"/>
      <c r="D36" s="6"/>
      <c r="E36" s="6"/>
      <c r="F36" s="6"/>
      <c r="G36" s="6"/>
      <c r="H36" s="6"/>
      <c r="I36" s="19"/>
      <c r="J36" s="19"/>
      <c r="K36" s="19"/>
      <c r="L36" s="6"/>
      <c r="M36" s="19"/>
      <c r="N36" s="6"/>
      <c r="O36" s="6"/>
      <c r="P36" s="19"/>
      <c r="Q36" s="19"/>
      <c r="R36" s="19"/>
      <c r="S36" s="6"/>
      <c r="T36" s="6"/>
      <c r="U36" s="6"/>
      <c r="V36" s="6"/>
      <c r="W36" s="19"/>
      <c r="X36" s="19"/>
      <c r="Y36" s="1"/>
      <c r="Z36" s="1"/>
      <c r="AA36" s="13"/>
      <c r="AB36" s="13"/>
      <c r="AC36" s="13"/>
      <c r="AD36" s="13"/>
      <c r="AE36" s="13"/>
    </row>
  </sheetData>
  <sheetProtection formatRows="0" insertColumns="0" insertRows="0" insertHyperlinks="0" deleteColumns="0" deleteRows="0" selectLockedCells="1" autoFilter="0"/>
  <autoFilter ref="Z2:AE23">
    <filterColumn colId="0"/>
    <filterColumn colId="4"/>
  </autoFilter>
  <dataConsolidate/>
  <conditionalFormatting sqref="D1:X1048576">
    <cfRule type="expression" dxfId="12" priority="164">
      <formula>IF(D$2 = TODAY(), 1, 0)</formula>
    </cfRule>
    <cfRule type="expression" dxfId="11" priority="180">
      <formula>IF(AND(ISBLANK(D1), OR(WEEKDAY(D$2, 2)=6, WEEKDAY(D$2, 2)=7)), 1, 0)</formula>
    </cfRule>
    <cfRule type="expression" dxfId="10" priority="181">
      <formula>IF(AND( D1="x", D$2 &lt; TODAY()), 1, 0)</formula>
    </cfRule>
    <cfRule type="expression" dxfId="9" priority="182">
      <formula>IF(D1="x", 1, 0)</formula>
    </cfRule>
    <cfRule type="expression" dxfId="8" priority="183">
      <formula>IF(D1="d", 1, 0)</formula>
    </cfRule>
  </conditionalFormatting>
  <conditionalFormatting sqref="A2:XFD2">
    <cfRule type="expression" dxfId="7" priority="184">
      <formula>IF(A2 = TODAY(), 1, 0)</formula>
    </cfRule>
    <cfRule type="expression" dxfId="6" priority="185">
      <formula>IF(AND(B$2 &lt;&gt;"", OR(WEEKDAY(B$2, 2)=6, WEEKDAY(B$2, 2)=7)), 1, 0)</formula>
    </cfRule>
    <cfRule type="expression" dxfId="5" priority="186">
      <formula>IF(A2&lt;&gt;"", 1, 0)</formula>
    </cfRule>
  </conditionalFormatting>
  <conditionalFormatting sqref="B1:C1048576 Y1:AG1048576">
    <cfRule type="expression" dxfId="4" priority="187">
      <formula>IF($Z2="Done", 1, 0)</formula>
    </cfRule>
  </conditionalFormatting>
  <conditionalFormatting sqref="B1:B1048576">
    <cfRule type="expression" dxfId="3" priority="189">
      <formula>IF(AND($B2 &lt;&gt; "", MOD($B2,10)=INT(MOD($B2,10)),$Z2="Done"),1,0)</formula>
    </cfRule>
    <cfRule type="expression" dxfId="2" priority="190">
      <formula>IF(AND($B2 &lt;&gt; "", MOD($B2, 10) = INT(MOD($B2, 10))), 1, 0)</formula>
    </cfRule>
  </conditionalFormatting>
  <conditionalFormatting sqref="C1:C1048576">
    <cfRule type="expression" dxfId="1" priority="191">
      <formula>IF(AND($B2 &lt;&gt; "", MOD($B2,10)=INT(MOD($B2,10)),$Z2="Done"),1,0)</formula>
    </cfRule>
    <cfRule type="expression" dxfId="0" priority="192">
      <formula>IF(AND($B2 &lt;&gt; "", MOD($B2, 10) = INT(MOD($B2, 10))), 1, 0)</formula>
    </cfRule>
  </conditionalFormatting>
  <dataValidations disablePrompts="1" count="1">
    <dataValidation type="list" allowBlank="1" showInputMessage="1" showErrorMessage="1" sqref="Z1:Z1048576">
      <formula1>"Planned, Done, In Progress, Delayed, Not Planned, Group"</formula1>
    </dataValidation>
  </dataValidations>
  <pageMargins left="0.70866141732283472" right="0.70866141732283472" top="0.74803149606299213" bottom="0.74803149606299213" header="0.31496062992125984" footer="0.31496062992125984"/>
  <pageSetup scale="77" fitToWidth="2" fitToHeight="0" pageOrder="overThenDown" orientation="landscape" r:id="rId1"/>
  <headerFooter>
    <oddHeader>&amp;L&amp;12Daily Plan - &amp;11&amp;F&amp;RPage  &amp;P of &amp;N</oddHeader>
  </headerFooter>
  <ignoredErrors>
    <ignoredError sqref="V2:X2 S2:U2" unlockedFormula="1"/>
  </ignoredErrors>
  <drawing r:id="rId2"/>
  <legacyDrawing r:id="rId3"/>
</worksheet>
</file>

<file path=xl/worksheets/sheet2.xml><?xml version="1.0" encoding="utf-8"?>
<worksheet xmlns="http://schemas.openxmlformats.org/spreadsheetml/2006/main" xmlns:r="http://schemas.openxmlformats.org/officeDocument/2006/relationships">
  <sheetPr codeName="ShCode_DailyPlanDashboard">
    <tabColor theme="3" tint="0.59999389629810485"/>
    <pageSetUpPr fitToPage="1"/>
  </sheetPr>
  <dimension ref="A1:V50"/>
  <sheetViews>
    <sheetView zoomScale="80" zoomScaleNormal="80" workbookViewId="0">
      <pane xSplit="2" ySplit="2" topLeftCell="C3" activePane="bottomRight" state="frozen"/>
      <selection activeCell="A22" sqref="A22"/>
      <selection pane="topRight" activeCell="A22" sqref="A22"/>
      <selection pane="bottomLeft" activeCell="A22" sqref="A22"/>
      <selection pane="bottomRight" activeCell="A3" sqref="A3"/>
    </sheetView>
  </sheetViews>
  <sheetFormatPr defaultRowHeight="16.5" customHeight="1"/>
  <cols>
    <col min="1" max="1" width="5.28515625" style="29" customWidth="1"/>
    <col min="2" max="2" width="35.28515625" style="24" customWidth="1"/>
    <col min="3" max="3" width="1.7109375" style="14" customWidth="1"/>
    <col min="4" max="4" width="5.140625" style="86" customWidth="1"/>
    <col min="5" max="5" width="9" style="86" customWidth="1"/>
    <col min="6" max="6" width="13.140625" style="86" customWidth="1"/>
    <col min="7" max="7" width="5.7109375" style="86" customWidth="1"/>
    <col min="8" max="8" width="14.5703125" style="86" customWidth="1"/>
    <col min="9" max="9" width="11.28515625" style="86" customWidth="1"/>
    <col min="10" max="10" width="9.140625" style="86"/>
    <col min="11" max="11" width="6.42578125" style="86" customWidth="1"/>
    <col min="12" max="12" width="2" style="14" customWidth="1"/>
    <col min="13" max="13" width="6.42578125" style="14" customWidth="1"/>
    <col min="14" max="14" width="28.7109375" style="14" customWidth="1"/>
    <col min="15" max="16" width="9.28515625" style="14" customWidth="1"/>
    <col min="17" max="17" width="10.7109375" style="14" customWidth="1"/>
    <col min="18" max="18" width="12" style="14" bestFit="1" customWidth="1"/>
    <col min="19" max="19" width="8.28515625" style="14" customWidth="1"/>
    <col min="20" max="20" width="11.42578125" style="14" customWidth="1"/>
    <col min="21" max="21" width="6.42578125" style="14" customWidth="1"/>
    <col min="22" max="22" width="11.42578125" style="14" bestFit="1" customWidth="1"/>
    <col min="23" max="16384" width="9.140625" style="14"/>
  </cols>
  <sheetData>
    <row r="1" spans="1:22" ht="27.75" customHeight="1">
      <c r="A1" s="138"/>
      <c r="B1" s="139"/>
      <c r="C1" s="75"/>
      <c r="D1" s="80"/>
      <c r="E1" s="80"/>
      <c r="F1" s="80"/>
      <c r="G1" s="80"/>
      <c r="H1" s="80"/>
      <c r="I1" s="80"/>
      <c r="J1" s="80"/>
      <c r="K1" s="80"/>
      <c r="L1" s="17"/>
      <c r="M1" s="80"/>
      <c r="N1" s="80"/>
      <c r="O1" s="80"/>
      <c r="P1" s="80"/>
      <c r="Q1" s="80"/>
      <c r="R1" s="80"/>
      <c r="S1" s="80"/>
      <c r="T1" s="80"/>
      <c r="U1" s="80"/>
    </row>
    <row r="2" spans="1:22" ht="10.5" customHeight="1" thickBot="1">
      <c r="A2" s="138"/>
      <c r="B2" s="139"/>
      <c r="C2" s="75"/>
      <c r="D2" s="80"/>
      <c r="E2" s="80"/>
      <c r="F2" s="80"/>
      <c r="G2" s="80"/>
      <c r="H2" s="80"/>
      <c r="I2" s="80"/>
      <c r="J2" s="80"/>
      <c r="K2" s="80"/>
      <c r="L2" s="17"/>
      <c r="M2" s="80"/>
      <c r="N2" s="80"/>
      <c r="O2" s="80"/>
      <c r="P2" s="80"/>
      <c r="Q2" s="80"/>
      <c r="R2" s="80"/>
      <c r="S2" s="80"/>
      <c r="T2" s="80"/>
      <c r="U2" s="80"/>
    </row>
    <row r="3" spans="1:22" ht="22.5" customHeight="1" thickBot="1">
      <c r="A3" s="76"/>
      <c r="B3" s="77"/>
      <c r="C3" s="17"/>
      <c r="D3" s="80"/>
      <c r="E3" s="81"/>
      <c r="F3" s="82" t="s">
        <v>63</v>
      </c>
      <c r="G3" s="83"/>
      <c r="H3" s="81"/>
      <c r="I3" s="81"/>
      <c r="J3" s="84"/>
      <c r="K3" s="80"/>
      <c r="L3" s="17"/>
      <c r="M3" s="80"/>
      <c r="N3" s="158" t="s">
        <v>172</v>
      </c>
      <c r="O3" s="159"/>
      <c r="P3" s="159"/>
      <c r="Q3" s="159"/>
      <c r="R3" s="159"/>
      <c r="S3" s="159"/>
      <c r="T3" s="160"/>
      <c r="U3" s="80"/>
      <c r="V3"/>
    </row>
    <row r="4" spans="1:22" s="15" customFormat="1" ht="15.75" thickBot="1">
      <c r="A4" s="154">
        <v>1</v>
      </c>
      <c r="B4" s="156" t="s">
        <v>67</v>
      </c>
      <c r="C4" s="16"/>
      <c r="D4" s="80"/>
      <c r="E4" s="81"/>
      <c r="F4" s="82" t="s">
        <v>7</v>
      </c>
      <c r="G4" s="83" t="s">
        <v>131</v>
      </c>
      <c r="H4" s="81"/>
      <c r="I4" s="81"/>
      <c r="J4" s="81"/>
      <c r="K4" s="80"/>
      <c r="L4" s="16"/>
      <c r="M4" s="80"/>
      <c r="N4" s="134" t="s">
        <v>173</v>
      </c>
      <c r="O4" s="135" t="s">
        <v>7</v>
      </c>
      <c r="P4" s="132"/>
      <c r="Q4" s="132"/>
      <c r="R4" s="132"/>
      <c r="S4" s="132"/>
      <c r="T4" s="133"/>
      <c r="U4" s="80"/>
      <c r="V4"/>
    </row>
    <row r="5" spans="1:22" s="15" customFormat="1" ht="18" customHeight="1" thickBot="1">
      <c r="A5" s="155"/>
      <c r="B5" s="157"/>
      <c r="C5" s="16"/>
      <c r="D5" s="80"/>
      <c r="E5" s="81"/>
      <c r="F5" s="83" t="s">
        <v>22</v>
      </c>
      <c r="G5" s="85">
        <v>8</v>
      </c>
      <c r="H5" s="81"/>
      <c r="I5" s="81"/>
      <c r="J5" s="81"/>
      <c r="K5" s="80"/>
      <c r="L5" s="16"/>
      <c r="M5" s="80"/>
      <c r="N5" s="140" t="s">
        <v>167</v>
      </c>
      <c r="O5" s="141" t="s">
        <v>22</v>
      </c>
      <c r="P5" s="142" t="s">
        <v>17</v>
      </c>
      <c r="Q5" s="142" t="s">
        <v>19</v>
      </c>
      <c r="R5" s="142" t="s">
        <v>103</v>
      </c>
      <c r="S5" s="143" t="s">
        <v>20</v>
      </c>
      <c r="T5" s="144" t="s">
        <v>21</v>
      </c>
      <c r="U5" s="80"/>
      <c r="V5"/>
    </row>
    <row r="6" spans="1:22" s="15" customFormat="1" ht="15">
      <c r="B6" s="112"/>
      <c r="C6" s="16"/>
      <c r="D6" s="80"/>
      <c r="E6" s="81"/>
      <c r="F6" s="83" t="s">
        <v>17</v>
      </c>
      <c r="G6" s="85">
        <v>3</v>
      </c>
      <c r="H6" s="81"/>
      <c r="I6" s="81"/>
      <c r="J6" s="81"/>
      <c r="K6" s="80"/>
      <c r="L6" s="16"/>
      <c r="M6" s="80"/>
      <c r="N6" s="153" t="s">
        <v>50</v>
      </c>
      <c r="O6" s="150">
        <v>1</v>
      </c>
      <c r="P6" s="136"/>
      <c r="Q6" s="136"/>
      <c r="R6" s="136"/>
      <c r="S6" s="136"/>
      <c r="T6" s="137">
        <v>1</v>
      </c>
      <c r="U6" s="80"/>
      <c r="V6"/>
    </row>
    <row r="7" spans="1:22" s="15" customFormat="1" ht="15" customHeight="1">
      <c r="A7" s="154">
        <v>2</v>
      </c>
      <c r="B7" s="156" t="s">
        <v>167</v>
      </c>
      <c r="C7" s="16"/>
      <c r="D7" s="80"/>
      <c r="E7" s="81"/>
      <c r="F7" s="83" t="s">
        <v>19</v>
      </c>
      <c r="G7" s="85">
        <v>2</v>
      </c>
      <c r="H7" s="81"/>
      <c r="I7" s="81"/>
      <c r="J7" s="81"/>
      <c r="K7" s="80"/>
      <c r="L7" s="16"/>
      <c r="M7" s="80"/>
      <c r="N7" s="145" t="s">
        <v>43</v>
      </c>
      <c r="O7" s="151">
        <v>1</v>
      </c>
      <c r="P7" s="130"/>
      <c r="Q7" s="130"/>
      <c r="R7" s="130"/>
      <c r="S7" s="130"/>
      <c r="T7" s="131">
        <v>1</v>
      </c>
      <c r="U7" s="80"/>
      <c r="V7"/>
    </row>
    <row r="8" spans="1:22" s="15" customFormat="1" ht="15" customHeight="1">
      <c r="A8" s="155"/>
      <c r="B8" s="157"/>
      <c r="C8" s="16"/>
      <c r="D8" s="80"/>
      <c r="E8" s="81"/>
      <c r="F8" s="83" t="s">
        <v>103</v>
      </c>
      <c r="G8" s="85">
        <v>1</v>
      </c>
      <c r="H8" s="81"/>
      <c r="I8" s="81"/>
      <c r="J8" s="81"/>
      <c r="K8" s="80"/>
      <c r="L8" s="16"/>
      <c r="M8" s="80"/>
      <c r="N8" s="145" t="s">
        <v>47</v>
      </c>
      <c r="O8" s="151"/>
      <c r="P8" s="130">
        <v>1</v>
      </c>
      <c r="Q8" s="130"/>
      <c r="R8" s="130"/>
      <c r="S8" s="130"/>
      <c r="T8" s="131">
        <v>1</v>
      </c>
      <c r="U8" s="80"/>
      <c r="V8"/>
    </row>
    <row r="9" spans="1:22" s="15" customFormat="1" ht="30">
      <c r="A9" s="28"/>
      <c r="B9" s="112" t="s">
        <v>157</v>
      </c>
      <c r="C9" s="16"/>
      <c r="D9" s="80"/>
      <c r="E9" s="81"/>
      <c r="F9" s="83" t="s">
        <v>20</v>
      </c>
      <c r="G9" s="85">
        <v>2</v>
      </c>
      <c r="H9" s="81"/>
      <c r="I9" s="81"/>
      <c r="J9" s="81"/>
      <c r="K9" s="80"/>
      <c r="L9" s="16"/>
      <c r="M9" s="80"/>
      <c r="N9" s="145" t="s">
        <v>41</v>
      </c>
      <c r="O9" s="151">
        <v>2</v>
      </c>
      <c r="P9" s="130"/>
      <c r="Q9" s="130"/>
      <c r="R9" s="130">
        <v>1</v>
      </c>
      <c r="S9" s="130"/>
      <c r="T9" s="131">
        <v>3</v>
      </c>
      <c r="U9" s="80"/>
      <c r="V9"/>
    </row>
    <row r="10" spans="1:22" s="15" customFormat="1">
      <c r="A10" s="28"/>
      <c r="B10" s="23"/>
      <c r="C10" s="16"/>
      <c r="D10" s="80"/>
      <c r="E10" s="81"/>
      <c r="F10" s="83" t="s">
        <v>21</v>
      </c>
      <c r="G10" s="85">
        <v>16</v>
      </c>
      <c r="H10" s="81"/>
      <c r="I10" s="81"/>
      <c r="J10" s="81"/>
      <c r="K10" s="80"/>
      <c r="L10" s="16"/>
      <c r="M10" s="80"/>
      <c r="N10" s="145" t="s">
        <v>48</v>
      </c>
      <c r="O10" s="151">
        <v>1</v>
      </c>
      <c r="P10" s="130"/>
      <c r="Q10" s="130"/>
      <c r="R10" s="130"/>
      <c r="S10" s="130"/>
      <c r="T10" s="131">
        <v>1</v>
      </c>
      <c r="U10" s="80"/>
      <c r="V10"/>
    </row>
    <row r="11" spans="1:22" s="15" customFormat="1">
      <c r="A11" s="28"/>
      <c r="B11" s="23"/>
      <c r="C11" s="16"/>
      <c r="D11" s="80"/>
      <c r="E11" s="81"/>
      <c r="F11" s="81"/>
      <c r="G11" s="81"/>
      <c r="H11" s="81"/>
      <c r="I11" s="81"/>
      <c r="J11" s="81"/>
      <c r="K11" s="80"/>
      <c r="L11" s="16"/>
      <c r="M11" s="80"/>
      <c r="N11" s="145" t="s">
        <v>42</v>
      </c>
      <c r="O11" s="151"/>
      <c r="P11" s="130">
        <v>1</v>
      </c>
      <c r="Q11" s="130"/>
      <c r="R11" s="130"/>
      <c r="S11" s="130"/>
      <c r="T11" s="131">
        <v>1</v>
      </c>
      <c r="U11" s="80"/>
      <c r="V11"/>
    </row>
    <row r="12" spans="1:22" s="15" customFormat="1">
      <c r="A12" s="28"/>
      <c r="B12" s="23"/>
      <c r="C12" s="16"/>
      <c r="D12" s="80"/>
      <c r="E12" s="81"/>
      <c r="F12" s="81"/>
      <c r="G12" s="81"/>
      <c r="H12" s="81"/>
      <c r="I12" s="81"/>
      <c r="J12" s="81"/>
      <c r="K12" s="80"/>
      <c r="L12" s="16"/>
      <c r="M12" s="80"/>
      <c r="N12" s="145" t="s">
        <v>45</v>
      </c>
      <c r="O12" s="151"/>
      <c r="P12" s="130"/>
      <c r="Q12" s="130">
        <v>1</v>
      </c>
      <c r="R12" s="130"/>
      <c r="S12" s="130"/>
      <c r="T12" s="131">
        <v>1</v>
      </c>
      <c r="U12" s="80"/>
      <c r="V12"/>
    </row>
    <row r="13" spans="1:22">
      <c r="A13" s="28"/>
      <c r="B13" s="23"/>
      <c r="C13" s="17"/>
      <c r="D13" s="80"/>
      <c r="E13" s="81"/>
      <c r="F13" s="81"/>
      <c r="G13" s="81"/>
      <c r="H13" s="81"/>
      <c r="I13" s="81"/>
      <c r="J13" s="84"/>
      <c r="K13" s="80"/>
      <c r="L13" s="17"/>
      <c r="M13" s="80"/>
      <c r="N13" s="145" t="s">
        <v>112</v>
      </c>
      <c r="O13" s="151"/>
      <c r="P13" s="130"/>
      <c r="Q13" s="130"/>
      <c r="R13" s="130"/>
      <c r="S13" s="130">
        <v>1</v>
      </c>
      <c r="T13" s="131">
        <v>1</v>
      </c>
      <c r="U13" s="80"/>
      <c r="V13"/>
    </row>
    <row r="14" spans="1:22">
      <c r="A14" s="28"/>
      <c r="B14" s="23"/>
      <c r="C14" s="17"/>
      <c r="D14" s="80"/>
      <c r="E14" s="81"/>
      <c r="F14" s="81"/>
      <c r="G14" s="81"/>
      <c r="H14" s="81"/>
      <c r="I14" s="81"/>
      <c r="J14" s="84"/>
      <c r="K14" s="80"/>
      <c r="L14" s="17"/>
      <c r="M14" s="80"/>
      <c r="N14" s="145" t="s">
        <v>44</v>
      </c>
      <c r="O14" s="151">
        <v>1</v>
      </c>
      <c r="P14" s="130"/>
      <c r="Q14" s="130"/>
      <c r="R14" s="130"/>
      <c r="S14" s="130">
        <v>1</v>
      </c>
      <c r="T14" s="131">
        <v>2</v>
      </c>
      <c r="U14" s="80"/>
      <c r="V14"/>
    </row>
    <row r="15" spans="1:22">
      <c r="A15" s="28"/>
      <c r="B15" s="23"/>
      <c r="C15" s="17"/>
      <c r="D15" s="80"/>
      <c r="E15" s="81"/>
      <c r="F15" s="81"/>
      <c r="G15" s="81"/>
      <c r="H15" s="81"/>
      <c r="I15" s="81"/>
      <c r="J15" s="84"/>
      <c r="K15" s="80"/>
      <c r="L15" s="17"/>
      <c r="M15" s="80"/>
      <c r="N15" s="145" t="s">
        <v>46</v>
      </c>
      <c r="O15" s="151"/>
      <c r="P15" s="130">
        <v>1</v>
      </c>
      <c r="Q15" s="130">
        <v>1</v>
      </c>
      <c r="R15" s="130"/>
      <c r="S15" s="130"/>
      <c r="T15" s="131">
        <v>2</v>
      </c>
      <c r="U15" s="80"/>
      <c r="V15"/>
    </row>
    <row r="16" spans="1:22" ht="17.25" thickBot="1">
      <c r="A16" s="28"/>
      <c r="B16" s="23"/>
      <c r="C16" s="17"/>
      <c r="D16" s="80"/>
      <c r="E16" s="80"/>
      <c r="F16" s="80"/>
      <c r="G16" s="80"/>
      <c r="H16" s="80"/>
      <c r="I16" s="80"/>
      <c r="J16" s="80"/>
      <c r="K16" s="80"/>
      <c r="L16" s="17"/>
      <c r="M16" s="80"/>
      <c r="N16" s="146" t="s">
        <v>49</v>
      </c>
      <c r="O16" s="151">
        <v>2</v>
      </c>
      <c r="P16" s="130"/>
      <c r="Q16" s="130"/>
      <c r="R16" s="130"/>
      <c r="S16" s="130"/>
      <c r="T16" s="131">
        <v>2</v>
      </c>
      <c r="U16" s="80"/>
      <c r="V16"/>
    </row>
    <row r="17" spans="1:22" ht="17.25" thickBot="1">
      <c r="A17" s="28"/>
      <c r="B17" s="23"/>
      <c r="C17" s="16"/>
      <c r="D17" s="80"/>
      <c r="G17" s="87"/>
      <c r="H17" s="87"/>
      <c r="J17" s="88"/>
      <c r="K17" s="80"/>
      <c r="L17" s="16"/>
      <c r="M17" s="80"/>
      <c r="N17" s="147" t="s">
        <v>21</v>
      </c>
      <c r="O17" s="148">
        <v>8</v>
      </c>
      <c r="P17" s="149">
        <v>3</v>
      </c>
      <c r="Q17" s="149">
        <v>2</v>
      </c>
      <c r="R17" s="149">
        <v>1</v>
      </c>
      <c r="S17" s="149">
        <v>2</v>
      </c>
      <c r="T17" s="152">
        <v>16</v>
      </c>
      <c r="U17" s="80"/>
      <c r="V17"/>
    </row>
    <row r="18" spans="1:22">
      <c r="A18" s="28"/>
      <c r="B18" s="23"/>
      <c r="C18" s="16"/>
      <c r="D18" s="80"/>
      <c r="F18" s="89"/>
      <c r="I18" s="88"/>
      <c r="J18" s="88"/>
      <c r="K18" s="80"/>
      <c r="L18" s="16"/>
      <c r="M18" s="80"/>
      <c r="N18" s="90"/>
      <c r="O18" s="128"/>
      <c r="P18" s="90"/>
      <c r="Q18" s="90"/>
      <c r="R18" s="129"/>
      <c r="S18" s="129"/>
      <c r="T18" s="129"/>
      <c r="U18" s="80"/>
      <c r="V18"/>
    </row>
    <row r="19" spans="1:22">
      <c r="A19" s="28"/>
      <c r="B19" s="23"/>
      <c r="C19" s="17"/>
      <c r="D19" s="80"/>
      <c r="F19" s="89"/>
      <c r="I19" s="88"/>
      <c r="J19" s="88"/>
      <c r="K19" s="80"/>
      <c r="L19" s="17"/>
      <c r="M19" s="80"/>
      <c r="N19" s="90"/>
      <c r="O19" s="128"/>
      <c r="P19" s="90"/>
      <c r="Q19" s="90"/>
      <c r="R19" s="129"/>
      <c r="S19" s="129"/>
      <c r="T19" s="129"/>
      <c r="U19" s="80"/>
    </row>
    <row r="20" spans="1:22">
      <c r="A20" s="28"/>
      <c r="B20" s="23"/>
      <c r="C20" s="17"/>
      <c r="D20" s="80"/>
      <c r="F20" s="89"/>
      <c r="I20" s="88"/>
      <c r="J20" s="88"/>
      <c r="K20" s="80"/>
      <c r="L20" s="17"/>
      <c r="M20" s="80"/>
      <c r="N20" s="86"/>
      <c r="O20" s="89"/>
      <c r="P20" s="86"/>
      <c r="Q20" s="86"/>
      <c r="R20" s="88"/>
      <c r="S20" s="88"/>
      <c r="T20" s="88"/>
      <c r="U20" s="80"/>
    </row>
    <row r="21" spans="1:22">
      <c r="A21" s="28"/>
      <c r="B21" s="23"/>
      <c r="C21" s="17"/>
      <c r="D21" s="80"/>
      <c r="F21" s="89"/>
      <c r="I21" s="88"/>
      <c r="J21" s="88"/>
      <c r="K21" s="80"/>
      <c r="L21" s="17"/>
      <c r="M21" s="80"/>
      <c r="N21" s="86"/>
      <c r="O21" s="89"/>
      <c r="P21" s="86"/>
      <c r="Q21" s="86"/>
      <c r="R21" s="88"/>
      <c r="S21" s="88"/>
      <c r="T21" s="88"/>
      <c r="U21" s="80"/>
    </row>
    <row r="22" spans="1:22">
      <c r="A22" s="28"/>
      <c r="B22" s="23"/>
      <c r="C22" s="17"/>
      <c r="D22" s="80"/>
      <c r="F22" s="89"/>
      <c r="I22" s="88"/>
      <c r="J22" s="88"/>
      <c r="K22" s="80"/>
      <c r="L22" s="17"/>
      <c r="M22" s="80"/>
      <c r="N22" s="86"/>
      <c r="O22" s="89"/>
      <c r="P22" s="86"/>
      <c r="Q22" s="86"/>
      <c r="R22" s="88"/>
      <c r="S22" s="88"/>
      <c r="T22" s="88"/>
      <c r="U22" s="80"/>
    </row>
    <row r="23" spans="1:22">
      <c r="A23" s="28"/>
      <c r="B23" s="23"/>
      <c r="C23" s="17"/>
      <c r="F23" s="89"/>
      <c r="I23" s="88"/>
      <c r="J23" s="88"/>
      <c r="L23" s="17"/>
    </row>
    <row r="24" spans="1:22">
      <c r="A24" s="28"/>
      <c r="B24" s="23"/>
      <c r="C24" s="17"/>
      <c r="J24" s="88"/>
      <c r="L24" s="17"/>
    </row>
    <row r="25" spans="1:22">
      <c r="A25" s="28"/>
      <c r="B25" s="23"/>
      <c r="C25" s="17"/>
      <c r="J25" s="88"/>
      <c r="L25" s="17"/>
    </row>
    <row r="26" spans="1:22" ht="16.5" customHeight="1">
      <c r="A26" s="28"/>
      <c r="B26" s="23"/>
      <c r="C26" s="17"/>
      <c r="J26" s="88"/>
      <c r="L26" s="17"/>
    </row>
    <row r="27" spans="1:22" ht="16.5" customHeight="1">
      <c r="A27" s="28"/>
      <c r="B27" s="23"/>
      <c r="C27" s="17"/>
      <c r="D27" s="90"/>
      <c r="E27" s="90"/>
      <c r="F27" s="90"/>
      <c r="G27" s="90"/>
      <c r="H27" s="90"/>
      <c r="I27" s="90"/>
      <c r="L27" s="17"/>
    </row>
    <row r="28" spans="1:22" ht="16.5" customHeight="1">
      <c r="A28" s="28"/>
      <c r="B28" s="23"/>
      <c r="C28" s="17"/>
      <c r="D28" s="90"/>
      <c r="E28" s="90"/>
      <c r="F28" s="90"/>
      <c r="G28" s="90"/>
      <c r="H28" s="90"/>
      <c r="I28" s="90"/>
      <c r="L28" s="17"/>
    </row>
    <row r="29" spans="1:22" ht="16.5" customHeight="1">
      <c r="A29" s="28"/>
      <c r="B29" s="23"/>
      <c r="C29" s="17"/>
      <c r="D29" s="90"/>
      <c r="E29" s="90"/>
      <c r="F29" s="90"/>
      <c r="G29" s="90"/>
      <c r="H29" s="90"/>
      <c r="I29" s="90"/>
      <c r="L29" s="17"/>
    </row>
    <row r="30" spans="1:22" ht="16.5" customHeight="1">
      <c r="L30" s="17"/>
    </row>
    <row r="31" spans="1:22" ht="16.5" customHeight="1">
      <c r="L31" s="17"/>
    </row>
    <row r="32" spans="1:22" ht="16.5" customHeight="1">
      <c r="L32" s="17"/>
    </row>
    <row r="33" spans="12:12" ht="16.5" customHeight="1">
      <c r="L33" s="17"/>
    </row>
    <row r="34" spans="12:12" ht="16.5" customHeight="1">
      <c r="L34" s="17"/>
    </row>
    <row r="35" spans="12:12" ht="16.5" customHeight="1">
      <c r="L35" s="17"/>
    </row>
    <row r="36" spans="12:12" ht="16.5" customHeight="1">
      <c r="L36" s="17"/>
    </row>
    <row r="37" spans="12:12" ht="16.5" customHeight="1">
      <c r="L37" s="17"/>
    </row>
    <row r="38" spans="12:12" ht="16.5" customHeight="1">
      <c r="L38" s="17"/>
    </row>
    <row r="39" spans="12:12" ht="16.5" customHeight="1">
      <c r="L39" s="17"/>
    </row>
    <row r="40" spans="12:12" ht="16.5" customHeight="1">
      <c r="L40" s="17"/>
    </row>
    <row r="41" spans="12:12" ht="16.5" customHeight="1">
      <c r="L41" s="17"/>
    </row>
    <row r="42" spans="12:12" ht="16.5" customHeight="1">
      <c r="L42" s="17"/>
    </row>
    <row r="43" spans="12:12" ht="16.5" customHeight="1">
      <c r="L43" s="17"/>
    </row>
    <row r="44" spans="12:12" ht="16.5" customHeight="1">
      <c r="L44" s="17"/>
    </row>
    <row r="45" spans="12:12" ht="16.5" customHeight="1">
      <c r="L45" s="17"/>
    </row>
    <row r="46" spans="12:12" ht="16.5" customHeight="1">
      <c r="L46" s="17"/>
    </row>
    <row r="47" spans="12:12" ht="16.5" customHeight="1">
      <c r="L47" s="17"/>
    </row>
    <row r="48" spans="12:12" ht="16.5" customHeight="1">
      <c r="L48" s="17"/>
    </row>
    <row r="49" spans="12:12" ht="16.5" customHeight="1">
      <c r="L49" s="17"/>
    </row>
    <row r="50" spans="12:12" ht="16.5" customHeight="1">
      <c r="L50" s="17"/>
    </row>
  </sheetData>
  <sheetProtection insertRows="0" pivotTables="0"/>
  <mergeCells count="5">
    <mergeCell ref="A4:A5"/>
    <mergeCell ref="B4:B5"/>
    <mergeCell ref="N3:T3"/>
    <mergeCell ref="A7:A8"/>
    <mergeCell ref="B7:B8"/>
  </mergeCells>
  <conditionalFormatting sqref="Q4:T5 D1:F1048576 H1:L1048576 G1:G3 D1:L1 C5:F5 G11:G1048576 M3:M22 W5:XFD5 P4 N18:T22">
    <cfRule type="expression" dxfId="120" priority="26">
      <formula>IF(C1 = "Not Planned", 1, 0)</formula>
    </cfRule>
    <cfRule type="expression" dxfId="119" priority="123">
      <formula>IF(C1 = "In Progress", 1, 0)</formula>
    </cfRule>
    <cfRule type="expression" dxfId="118" priority="124">
      <formula>IF(C1 = "Delayed", 1, 0)</formula>
    </cfRule>
    <cfRule type="expression" dxfId="117" priority="125">
      <formula>IF(C1 = "Planned", 1, 0)</formula>
    </cfRule>
    <cfRule type="expression" dxfId="116" priority="126">
      <formula>IF(C1 = "Done", 1, 0)</formula>
    </cfRule>
  </conditionalFormatting>
  <conditionalFormatting sqref="N5:T5">
    <cfRule type="expression" dxfId="115" priority="21">
      <formula>IF(N5 = "Not Planned", 1, 0)</formula>
    </cfRule>
    <cfRule type="expression" dxfId="114" priority="22">
      <formula>IF(N5 = "In Progress", 1, 0)</formula>
    </cfRule>
    <cfRule type="expression" dxfId="113" priority="23">
      <formula>IF(N5 = "Delayed", 1, 0)</formula>
    </cfRule>
    <cfRule type="expression" dxfId="112" priority="24">
      <formula>IF(N5 = "Planned", 1, 0)</formula>
    </cfRule>
    <cfRule type="expression" dxfId="111" priority="25">
      <formula>IF(N5 = "Done", 1, 0)</formula>
    </cfRule>
  </conditionalFormatting>
  <conditionalFormatting sqref="M1:T2">
    <cfRule type="expression" dxfId="110" priority="16">
      <formula>IF(M1 = "Not Planned", 1, 0)</formula>
    </cfRule>
    <cfRule type="expression" dxfId="109" priority="17">
      <formula>IF(M1 = "In Progress", 1, 0)</formula>
    </cfRule>
    <cfRule type="expression" dxfId="108" priority="18">
      <formula>IF(M1 = "Delayed", 1, 0)</formula>
    </cfRule>
    <cfRule type="expression" dxfId="107" priority="19">
      <formula>IF(M1 = "Planned", 1, 0)</formula>
    </cfRule>
    <cfRule type="expression" dxfId="106" priority="20">
      <formula>IF(M1 = "Done", 1, 0)</formula>
    </cfRule>
  </conditionalFormatting>
  <conditionalFormatting sqref="L5">
    <cfRule type="expression" dxfId="105" priority="11">
      <formula>IF(L5 = "Not Planned", 1, 0)</formula>
    </cfRule>
    <cfRule type="expression" dxfId="104" priority="12">
      <formula>IF(L5 = "In Progress", 1, 0)</formula>
    </cfRule>
    <cfRule type="expression" dxfId="103" priority="13">
      <formula>IF(L5 = "Delayed", 1, 0)</formula>
    </cfRule>
    <cfRule type="expression" dxfId="102" priority="14">
      <formula>IF(L5 = "Planned", 1, 0)</formula>
    </cfRule>
    <cfRule type="expression" dxfId="101" priority="15">
      <formula>IF(L5 = "Done", 1, 0)</formula>
    </cfRule>
  </conditionalFormatting>
  <conditionalFormatting sqref="U3:U22">
    <cfRule type="expression" dxfId="100" priority="6">
      <formula>IF(U3 = "Not Planned", 1, 0)</formula>
    </cfRule>
    <cfRule type="expression" dxfId="99" priority="7">
      <formula>IF(U3 = "In Progress", 1, 0)</formula>
    </cfRule>
    <cfRule type="expression" dxfId="98" priority="8">
      <formula>IF(U3 = "Delayed", 1, 0)</formula>
    </cfRule>
    <cfRule type="expression" dxfId="97" priority="9">
      <formula>IF(U3 = "Planned", 1, 0)</formula>
    </cfRule>
    <cfRule type="expression" dxfId="96" priority="10">
      <formula>IF(U3 = "Done", 1, 0)</formula>
    </cfRule>
  </conditionalFormatting>
  <conditionalFormatting sqref="U1:U2">
    <cfRule type="expression" dxfId="95" priority="1">
      <formula>IF(U1 = "Not Planned", 1, 0)</formula>
    </cfRule>
    <cfRule type="expression" dxfId="94" priority="2">
      <formula>IF(U1 = "In Progress", 1, 0)</formula>
    </cfRule>
    <cfRule type="expression" dxfId="93" priority="3">
      <formula>IF(U1 = "Delayed", 1, 0)</formula>
    </cfRule>
    <cfRule type="expression" dxfId="92" priority="4">
      <formula>IF(U1 = "Planned", 1, 0)</formula>
    </cfRule>
    <cfRule type="expression" dxfId="91" priority="5">
      <formula>IF(U1 = "Done", 1, 0)</formula>
    </cfRule>
  </conditionalFormatting>
  <hyperlinks>
    <hyperlink ref="B7" location="CategoryDashboard_DP" tooltip="Displays dashboard report Categorywise" display="Category Dashboard"/>
    <hyperlink ref="B4:B5" location="StatusSummaryGraph_DP" tooltip="Displays graph of Status across Tasks" display="Status Summary Graph"/>
  </hyperlinks>
  <pageMargins left="0.70866141732283472" right="1.4566929133858268" top="0.74803149606299213" bottom="0.74803149606299213" header="0.31496062992125984" footer="0.31496062992125984"/>
  <pageSetup scale="48" fitToHeight="0" pageOrder="overThenDown" orientation="landscape" r:id="rId3"/>
  <headerFooter>
    <oddHeader>&amp;L&amp;12Daily Plan Dashboard &amp;11- &amp;F&amp;RPage &amp;P of &amp;N</oddHeader>
  </headerFooter>
  <drawing r:id="rId4"/>
</worksheet>
</file>

<file path=xl/worksheets/sheet3.xml><?xml version="1.0" encoding="utf-8"?>
<worksheet xmlns="http://schemas.openxmlformats.org/spreadsheetml/2006/main" xmlns:r="http://schemas.openxmlformats.org/officeDocument/2006/relationships">
  <sheetPr codeName="ShCode_Done_Daily">
    <tabColor rgb="FF00B050"/>
    <pageSetUpPr fitToPage="1"/>
  </sheetPr>
  <dimension ref="A1:AD2"/>
  <sheetViews>
    <sheetView zoomScale="80" zoomScaleNormal="80" workbookViewId="0">
      <pane xSplit="2" ySplit="1" topLeftCell="C2" activePane="bottomRight" state="frozen"/>
      <selection activeCell="C3" sqref="C3"/>
      <selection pane="topRight" activeCell="C3" sqref="C3"/>
      <selection pane="bottomLeft" activeCell="C3" sqref="C3"/>
      <selection pane="bottomRight" activeCell="A2" sqref="A2"/>
    </sheetView>
  </sheetViews>
  <sheetFormatPr defaultRowHeight="16.5"/>
  <cols>
    <col min="1" max="1" width="5.7109375" style="5" customWidth="1"/>
    <col min="2" max="2" width="38.7109375" style="18" customWidth="1"/>
    <col min="3" max="21" width="6.28515625" style="18" customWidth="1"/>
    <col min="22" max="23" width="6" style="18" customWidth="1"/>
    <col min="24" max="24" width="17.5703125" style="20" customWidth="1"/>
    <col min="25" max="25" width="12.28515625" style="20" customWidth="1"/>
    <col min="26" max="26" width="11.7109375" style="20" customWidth="1"/>
    <col min="27" max="27" width="11.5703125" style="20" customWidth="1"/>
    <col min="28" max="28" width="9.85546875" style="20" customWidth="1"/>
    <col min="29" max="29" width="11.7109375" style="20" customWidth="1"/>
    <col min="30" max="30" width="11.85546875" style="20" customWidth="1"/>
    <col min="31" max="16384" width="9.140625" style="18"/>
  </cols>
  <sheetData>
    <row r="1" spans="1:30" s="12" customFormat="1" ht="33" customHeight="1">
      <c r="A1" s="8" t="s">
        <v>0</v>
      </c>
      <c r="B1" s="9" t="s">
        <v>1</v>
      </c>
      <c r="C1" s="10">
        <f ca="1">FirstSteps!$C$5</f>
        <v>42214</v>
      </c>
      <c r="D1" s="10">
        <f ca="1">C1+1</f>
        <v>42215</v>
      </c>
      <c r="E1" s="10">
        <f t="shared" ref="E1:W1" ca="1" si="0">D1+1</f>
        <v>42216</v>
      </c>
      <c r="F1" s="10">
        <f t="shared" ca="1" si="0"/>
        <v>42217</v>
      </c>
      <c r="G1" s="10">
        <f t="shared" ca="1" si="0"/>
        <v>42218</v>
      </c>
      <c r="H1" s="10">
        <f t="shared" ca="1" si="0"/>
        <v>42219</v>
      </c>
      <c r="I1" s="10">
        <f t="shared" ca="1" si="0"/>
        <v>42220</v>
      </c>
      <c r="J1" s="10">
        <f t="shared" ca="1" si="0"/>
        <v>42221</v>
      </c>
      <c r="K1" s="10">
        <f t="shared" ca="1" si="0"/>
        <v>42222</v>
      </c>
      <c r="L1" s="10">
        <f t="shared" ca="1" si="0"/>
        <v>42223</v>
      </c>
      <c r="M1" s="10">
        <f t="shared" ca="1" si="0"/>
        <v>42224</v>
      </c>
      <c r="N1" s="10">
        <f t="shared" ca="1" si="0"/>
        <v>42225</v>
      </c>
      <c r="O1" s="10">
        <f t="shared" ca="1" si="0"/>
        <v>42226</v>
      </c>
      <c r="P1" s="10">
        <f t="shared" ca="1" si="0"/>
        <v>42227</v>
      </c>
      <c r="Q1" s="10">
        <f t="shared" ca="1" si="0"/>
        <v>42228</v>
      </c>
      <c r="R1" s="79">
        <f t="shared" ca="1" si="0"/>
        <v>42229</v>
      </c>
      <c r="S1" s="79">
        <f t="shared" ca="1" si="0"/>
        <v>42230</v>
      </c>
      <c r="T1" s="79">
        <f t="shared" ca="1" si="0"/>
        <v>42231</v>
      </c>
      <c r="U1" s="79">
        <f ca="1">T1+1</f>
        <v>42232</v>
      </c>
      <c r="V1" s="79">
        <f t="shared" ca="1" si="0"/>
        <v>42233</v>
      </c>
      <c r="W1" s="79">
        <f t="shared" ca="1" si="0"/>
        <v>42234</v>
      </c>
      <c r="X1" s="67" t="s">
        <v>8</v>
      </c>
      <c r="Y1" s="11" t="s">
        <v>7</v>
      </c>
      <c r="Z1" s="11" t="s">
        <v>2</v>
      </c>
      <c r="AA1" s="11" t="s">
        <v>3</v>
      </c>
      <c r="AB1" s="11" t="s">
        <v>4</v>
      </c>
      <c r="AC1" s="11" t="s">
        <v>5</v>
      </c>
      <c r="AD1" s="11" t="s">
        <v>6</v>
      </c>
    </row>
    <row r="2" spans="1:30" ht="17.25" customHeight="1">
      <c r="A2" s="4">
        <v>4.2</v>
      </c>
      <c r="B2" s="3" t="s">
        <v>171</v>
      </c>
      <c r="C2" s="6"/>
      <c r="D2" s="6"/>
      <c r="E2" s="6"/>
      <c r="F2" s="6"/>
      <c r="G2" s="6" t="s">
        <v>11</v>
      </c>
      <c r="H2" s="19" t="s">
        <v>11</v>
      </c>
      <c r="I2" s="19" t="s">
        <v>11</v>
      </c>
      <c r="J2" s="19" t="s">
        <v>11</v>
      </c>
      <c r="K2" s="6"/>
      <c r="L2" s="19"/>
      <c r="M2" s="6"/>
      <c r="N2" s="6"/>
      <c r="O2" s="19"/>
      <c r="P2" s="19"/>
      <c r="Q2" s="19"/>
      <c r="R2" s="6"/>
      <c r="S2" s="6"/>
      <c r="T2" s="6"/>
      <c r="U2" s="6"/>
      <c r="V2" s="19"/>
      <c r="W2" s="19"/>
      <c r="X2" s="1"/>
      <c r="Y2" s="1" t="s">
        <v>17</v>
      </c>
      <c r="Z2" s="13" t="s">
        <v>49</v>
      </c>
      <c r="AA2" s="13"/>
      <c r="AB2" s="13" t="s">
        <v>39</v>
      </c>
      <c r="AC2" s="13"/>
      <c r="AD2" s="13" t="s">
        <v>9</v>
      </c>
    </row>
  </sheetData>
  <sheetProtection password="B9A4" sheet="1" objects="1" scenarios="1" formatRows="0" insertColumns="0" insertRows="0" insertHyperlinks="0" deleteColumns="0" deleteRows="0" selectLockedCells="1"/>
  <autoFilter ref="Y1:AD1">
    <filterColumn colId="4"/>
    <filterColumn colId="5"/>
  </autoFilter>
  <conditionalFormatting sqref="A1:B1048576 X1:AF1048576">
    <cfRule type="expression" dxfId="61" priority="30">
      <formula>IF($Y1="Done", 1, 0)</formula>
    </cfRule>
  </conditionalFormatting>
  <conditionalFormatting sqref="C1:W1048576">
    <cfRule type="expression" dxfId="60" priority="25">
      <formula>IF(C$1 = TODAY(), 1, 0)</formula>
    </cfRule>
    <cfRule type="expression" dxfId="59" priority="26">
      <formula>IF(AND(ISBLANK(C1), OR(WEEKDAY(C$1, 2)=6, WEEKDAY(C$1, 2)=7)), 1, 0)</formula>
    </cfRule>
    <cfRule type="expression" dxfId="58" priority="27">
      <formula>IF(AND( C1="x", C$1 &lt; TODAY()), 1, 0)</formula>
    </cfRule>
    <cfRule type="expression" dxfId="57" priority="28">
      <formula>IF(C1="x", 1, 0)</formula>
    </cfRule>
    <cfRule type="expression" dxfId="56" priority="29">
      <formula>IF(C1="d", 1, 0)</formula>
    </cfRule>
  </conditionalFormatting>
  <conditionalFormatting sqref="A1:XFD1">
    <cfRule type="expression" dxfId="55" priority="22">
      <formula>IF(A1 = TODAY(), 1, 0)</formula>
    </cfRule>
    <cfRule type="expression" dxfId="54" priority="23">
      <formula>IF(AND(A$1 &lt;&gt;"", OR(WEEKDAY(A$1, 2)=6, WEEKDAY(A$1, 2)=7)), 1, 0)</formula>
    </cfRule>
    <cfRule type="expression" dxfId="53" priority="24">
      <formula>IF(A1&lt;&gt;"", 1, 0)</formula>
    </cfRule>
  </conditionalFormatting>
  <conditionalFormatting sqref="AC1:AD1">
    <cfRule type="expression" dxfId="52" priority="16">
      <formula>IF(AC1 = "CW" &amp; WEEKNUM(TODAY()), 1, 0)</formula>
    </cfRule>
    <cfRule type="expression" dxfId="51" priority="17">
      <formula>IF(AC1&lt;&gt;"", 1, 0)</formula>
    </cfRule>
  </conditionalFormatting>
  <conditionalFormatting sqref="AC1:AD1048576">
    <cfRule type="expression" dxfId="50" priority="15">
      <formula>IF(#REF!="Done", 1, 0)</formula>
    </cfRule>
  </conditionalFormatting>
  <conditionalFormatting sqref="AC1:AD1">
    <cfRule type="expression" dxfId="49" priority="11">
      <formula>IF(AC1 = TODAY(), 1, 0)</formula>
    </cfRule>
    <cfRule type="expression" dxfId="48" priority="12">
      <formula>IF(AND(AC$1 &lt;&gt;"", OR(WEEKDAY(AC$1, 2)=6, WEEKDAY(AC$1, 2)=7)), 1, 0)</formula>
    </cfRule>
    <cfRule type="expression" dxfId="47" priority="13">
      <formula>IF(AC1&lt;&gt;"", 1, 0)</formula>
    </cfRule>
  </conditionalFormatting>
  <conditionalFormatting sqref="A2:B2">
    <cfRule type="expression" dxfId="46" priority="10">
      <formula>IF($Y2="Done", 1, 0)</formula>
    </cfRule>
  </conditionalFormatting>
  <conditionalFormatting sqref="A1:A1048576">
    <cfRule type="expression" dxfId="45" priority="65">
      <formula>IF(AND($A1 &lt;&gt; "", MOD($A1,10)=INT(MOD($A1,10)),$Y1="Done"),1,0)</formula>
    </cfRule>
    <cfRule type="expression" dxfId="44" priority="66">
      <formula>IF(AND($A1 &lt;&gt; "", MOD($A1, 10) = INT(MOD($A1, 10))), 1, 0)</formula>
    </cfRule>
  </conditionalFormatting>
  <conditionalFormatting sqref="B1:B1048576">
    <cfRule type="expression" dxfId="43" priority="67">
      <formula>IF(AND($A1 &lt;&gt; "", MOD($A1,10)=INT(MOD($A1,10)),$Y1="Done"),1,0)</formula>
    </cfRule>
    <cfRule type="expression" dxfId="42" priority="68">
      <formula>IF(AND($A1 &lt;&gt; "", MOD($A1, 10) = INT(MOD($A1, 10))), 1, 0)</formula>
    </cfRule>
  </conditionalFormatting>
  <dataValidations count="1">
    <dataValidation type="list" allowBlank="1" showInputMessage="1" showErrorMessage="1" sqref="Y1:Y1048576">
      <formula1>"Planned, Done, In Progress, Delayed, Not Planned, Group"</formula1>
    </dataValidation>
  </dataValidations>
  <pageMargins left="0.70866141732283472" right="0.70866141732283472" top="0.74803149606299213" bottom="0.74803149606299213" header="0.31496062992125984" footer="0.31496062992125984"/>
  <pageSetup paperSize="9" scale="54" fitToWidth="2" fitToHeight="0" pageOrder="overThenDown" orientation="landscape" r:id="rId1"/>
  <headerFooter>
    <oddHeader>&amp;LCompleted Tasks - Daily Plan - &amp;F&amp;RPage &amp;P of &amp;N</oddHeader>
  </headerFooter>
  <ignoredErrors>
    <ignoredError sqref="S1:W1" unlockedFormula="1"/>
  </ignoredErrors>
  <drawing r:id="rId2"/>
</worksheet>
</file>

<file path=xl/worksheets/sheet4.xml><?xml version="1.0" encoding="utf-8"?>
<worksheet xmlns="http://schemas.openxmlformats.org/spreadsheetml/2006/main" xmlns:r="http://schemas.openxmlformats.org/officeDocument/2006/relationships">
  <sheetPr codeName="ShCode_FirstSteps">
    <tabColor theme="0" tint="-0.14999847407452621"/>
    <pageSetUpPr fitToPage="1"/>
  </sheetPr>
  <dimension ref="A1:I16"/>
  <sheetViews>
    <sheetView zoomScaleNormal="100" workbookViewId="0">
      <pane ySplit="1" topLeftCell="A2" activePane="bottomLeft" state="frozen"/>
      <selection activeCell="A2" sqref="A2"/>
      <selection pane="bottomLeft" activeCell="C4" sqref="C4"/>
    </sheetView>
  </sheetViews>
  <sheetFormatPr defaultRowHeight="15"/>
  <cols>
    <col min="1" max="1" width="3.42578125" style="26" customWidth="1"/>
    <col min="2" max="2" width="28.85546875" style="26" customWidth="1"/>
    <col min="3" max="3" width="16.42578125" style="26" customWidth="1"/>
    <col min="4" max="4" width="61" style="26" customWidth="1"/>
    <col min="5" max="5" width="4.85546875" style="26" customWidth="1"/>
    <col min="6" max="6" width="3.42578125" style="26" customWidth="1"/>
    <col min="7" max="7" width="52" style="26" customWidth="1"/>
    <col min="8" max="8" width="3.42578125" style="26" customWidth="1"/>
    <col min="9" max="9" width="4.140625" style="26" customWidth="1"/>
    <col min="10" max="16384" width="9.140625" style="26"/>
  </cols>
  <sheetData>
    <row r="1" spans="1:9" ht="21.75" customHeight="1" thickBot="1">
      <c r="A1" s="33"/>
      <c r="B1" s="161" t="s">
        <v>109</v>
      </c>
      <c r="C1" s="161"/>
      <c r="D1" s="161"/>
      <c r="E1" s="33"/>
      <c r="F1" s="33"/>
      <c r="G1" s="33"/>
      <c r="H1" s="33"/>
      <c r="I1" s="33"/>
    </row>
    <row r="2" spans="1:9" ht="15.75" thickBot="1">
      <c r="A2" s="30"/>
      <c r="B2" s="39" t="str">
        <f xml:space="preserve"> "Please modify data for the cells with green background only (e.g. The date cell for the '" &amp; B5 &amp; "' ]"</f>
        <v>Please modify data for the cells with green background only (e.g. The date cell for the 'Start day for the plan' ]</v>
      </c>
      <c r="C2" s="40"/>
      <c r="D2" s="41"/>
      <c r="E2" s="30"/>
      <c r="F2" s="25"/>
      <c r="G2" s="25"/>
      <c r="H2" s="25"/>
      <c r="I2" s="30"/>
    </row>
    <row r="3" spans="1:9" ht="15" customHeight="1">
      <c r="A3" s="30"/>
      <c r="B3" s="42"/>
      <c r="C3" s="34"/>
      <c r="D3" s="43"/>
      <c r="E3" s="30"/>
      <c r="F3" s="25"/>
      <c r="G3" s="162" t="str">
        <f>C4</f>
        <v>My  Daily Plan</v>
      </c>
      <c r="H3" s="25"/>
      <c r="I3" s="30"/>
    </row>
    <row r="4" spans="1:9" s="27" customFormat="1" ht="15" customHeight="1">
      <c r="A4" s="31"/>
      <c r="B4" s="44" t="s">
        <v>90</v>
      </c>
      <c r="C4" s="103" t="s">
        <v>152</v>
      </c>
      <c r="D4" s="45" t="s">
        <v>91</v>
      </c>
      <c r="E4" s="31"/>
      <c r="F4" s="25"/>
      <c r="G4" s="163"/>
      <c r="H4" s="25"/>
      <c r="I4" s="31"/>
    </row>
    <row r="5" spans="1:9" s="27" customFormat="1" ht="15" customHeight="1">
      <c r="A5" s="31"/>
      <c r="B5" s="44" t="s">
        <v>15</v>
      </c>
      <c r="C5" s="36">
        <f ca="1">TODAY()-9</f>
        <v>42214</v>
      </c>
      <c r="D5" s="45" t="s">
        <v>120</v>
      </c>
      <c r="E5" s="31"/>
      <c r="F5" s="25"/>
      <c r="G5" s="163"/>
      <c r="H5" s="25"/>
      <c r="I5" s="31"/>
    </row>
    <row r="6" spans="1:9" s="27" customFormat="1" ht="15" hidden="1" customHeight="1">
      <c r="A6" s="31"/>
      <c r="B6" s="46" t="s">
        <v>16</v>
      </c>
      <c r="C6" s="37">
        <f ca="1">WEEKNUM($C$5)</f>
        <v>31</v>
      </c>
      <c r="D6" s="47"/>
      <c r="E6" s="31"/>
      <c r="F6" s="25"/>
      <c r="G6" s="163"/>
      <c r="H6" s="25"/>
      <c r="I6" s="31"/>
    </row>
    <row r="7" spans="1:9" s="27" customFormat="1" ht="8.25" hidden="1" customHeight="1">
      <c r="A7" s="31"/>
      <c r="B7" s="46" t="s">
        <v>18</v>
      </c>
      <c r="C7" s="38">
        <f ca="1">WEEKNUM(DATE(YEAR($C$5), 12, 31))</f>
        <v>53</v>
      </c>
      <c r="D7" s="47"/>
      <c r="E7" s="31"/>
      <c r="F7" s="25"/>
      <c r="G7" s="163"/>
      <c r="H7" s="25"/>
      <c r="I7" s="31"/>
    </row>
    <row r="8" spans="1:9" s="27" customFormat="1" ht="15" customHeight="1" thickBot="1">
      <c r="A8" s="31"/>
      <c r="B8" s="44"/>
      <c r="C8" s="35"/>
      <c r="D8" s="62"/>
      <c r="E8" s="31"/>
      <c r="F8" s="25"/>
      <c r="G8" s="163"/>
      <c r="H8" s="25"/>
      <c r="I8" s="31"/>
    </row>
    <row r="9" spans="1:9" s="27" customFormat="1" ht="19.5" customHeight="1" thickBot="1">
      <c r="A9" s="31"/>
      <c r="B9" s="165" t="s">
        <v>94</v>
      </c>
      <c r="C9" s="166"/>
      <c r="D9" s="70" t="s">
        <v>101</v>
      </c>
      <c r="E9" s="31"/>
      <c r="F9" s="25"/>
      <c r="G9" s="163"/>
      <c r="H9" s="25"/>
      <c r="I9" s="31"/>
    </row>
    <row r="10" spans="1:9" s="27" customFormat="1" ht="16.5" customHeight="1">
      <c r="A10" s="31"/>
      <c r="B10" s="46" t="s">
        <v>92</v>
      </c>
      <c r="C10" s="59">
        <f ca="1">FirstSteps!C5</f>
        <v>42214</v>
      </c>
      <c r="D10" s="63" t="s">
        <v>97</v>
      </c>
      <c r="E10" s="31"/>
      <c r="F10" s="25"/>
      <c r="G10" s="163"/>
      <c r="H10" s="25"/>
      <c r="I10" s="31"/>
    </row>
    <row r="11" spans="1:9" s="27" customFormat="1" ht="16.5" customHeight="1">
      <c r="A11" s="31"/>
      <c r="B11" s="46" t="s">
        <v>93</v>
      </c>
      <c r="C11" s="109">
        <f ca="1">VLOOKUP("#", DailyPlan!B2:AE2, $E$11)</f>
        <v>42234</v>
      </c>
      <c r="D11" s="64" t="s">
        <v>98</v>
      </c>
      <c r="E11" s="78">
        <f ca="1">MATCH(DailyPlan!$Y$2, DailyPlan!$B$2:$AE$2,0)-1</f>
        <v>23</v>
      </c>
      <c r="F11" s="25"/>
      <c r="G11" s="163"/>
      <c r="H11" s="25"/>
      <c r="I11" s="31"/>
    </row>
    <row r="12" spans="1:9" s="27" customFormat="1" ht="19.5" customHeight="1">
      <c r="A12" s="31"/>
      <c r="B12" s="46"/>
      <c r="C12" s="60"/>
      <c r="D12" s="64" t="s">
        <v>106</v>
      </c>
      <c r="E12" s="31"/>
      <c r="F12" s="25"/>
      <c r="G12" s="163"/>
      <c r="H12" s="25"/>
      <c r="I12" s="31"/>
    </row>
    <row r="13" spans="1:9" s="27" customFormat="1" ht="16.5" customHeight="1" thickBot="1">
      <c r="A13" s="31"/>
      <c r="B13" s="46"/>
      <c r="C13" s="60"/>
      <c r="D13" s="64" t="s">
        <v>99</v>
      </c>
      <c r="E13" s="31"/>
      <c r="F13" s="25"/>
      <c r="G13" s="164"/>
      <c r="H13" s="25"/>
      <c r="I13" s="31"/>
    </row>
    <row r="14" spans="1:9" s="27" customFormat="1" ht="16.5" customHeight="1" thickBot="1">
      <c r="A14" s="31"/>
      <c r="B14" s="48"/>
      <c r="C14" s="61"/>
      <c r="D14" s="65"/>
      <c r="E14" s="31"/>
      <c r="F14" s="25"/>
      <c r="G14" s="25"/>
      <c r="H14" s="25"/>
      <c r="I14" s="31"/>
    </row>
    <row r="15" spans="1:9" s="27" customFormat="1" ht="21.75" customHeight="1">
      <c r="A15" s="32"/>
      <c r="B15" s="32"/>
      <c r="C15" s="32"/>
      <c r="D15" s="32"/>
      <c r="E15" s="32"/>
      <c r="F15" s="32"/>
      <c r="G15" s="32"/>
      <c r="H15" s="32"/>
      <c r="I15" s="32"/>
    </row>
    <row r="16" spans="1:9" s="27" customFormat="1"/>
  </sheetData>
  <sheetProtection password="B9A4" sheet="1" objects="1" scenarios="1" selectLockedCells="1"/>
  <dataConsolidate/>
  <mergeCells count="3">
    <mergeCell ref="B1:D1"/>
    <mergeCell ref="G3:G13"/>
    <mergeCell ref="B9:C9"/>
  </mergeCells>
  <hyperlinks>
    <hyperlink ref="D10" location="QuickGuide!A1" tooltip="QuickGuide" display="1. Read QuickGuide"/>
    <hyperlink ref="D11" location="FeatureList!A1" tooltip="Detailed Features List" display="2. Get famililar with the features list from &quot;FeatureList&quot;"/>
    <hyperlink ref="D12" location="PlanNameByUser" tooltip="Enter Basic data" display="3. Fill up basic data in &quot;BeforeYouStart&quot;"/>
    <hyperlink ref="D13" location="DailyPlan!A1" tooltip="Go to Daily Plan" display="4. Start using your plan"/>
  </hyperlinks>
  <pageMargins left="0.70866141732283472" right="0.70866141732283472" top="0.74803149606299213" bottom="0.74803149606299213" header="0.31496062992125984" footer="0.31496062992125984"/>
  <pageSetup scale="68" orientation="landscape" r:id="rId1"/>
  <headerFooter>
    <oddHeader>&amp;LStartup Data - &amp;F&amp;RPage &amp;P of &amp;N</oddHeader>
  </headerFooter>
</worksheet>
</file>

<file path=xl/worksheets/sheet5.xml><?xml version="1.0" encoding="utf-8"?>
<worksheet xmlns="http://schemas.openxmlformats.org/spreadsheetml/2006/main" xmlns:r="http://schemas.openxmlformats.org/officeDocument/2006/relationships">
  <sheetPr codeName="ShCode_QuickGuide">
    <tabColor rgb="FFC00000"/>
    <pageSetUpPr fitToPage="1"/>
  </sheetPr>
  <dimension ref="A1:B94"/>
  <sheetViews>
    <sheetView zoomScaleNormal="100" workbookViewId="0">
      <pane ySplit="1" topLeftCell="A2" activePane="bottomLeft" state="frozen"/>
      <selection activeCell="A2" sqref="A2"/>
      <selection pane="bottomLeft" sqref="A1:B1"/>
    </sheetView>
  </sheetViews>
  <sheetFormatPr defaultRowHeight="18" customHeight="1"/>
  <cols>
    <col min="1" max="1" width="14.85546875" style="22" customWidth="1"/>
    <col min="2" max="2" width="127.42578125" style="21" customWidth="1"/>
    <col min="3" max="16384" width="9.140625" style="26"/>
  </cols>
  <sheetData>
    <row r="1" spans="1:2" ht="25.5" customHeight="1">
      <c r="A1" s="167" t="s">
        <v>153</v>
      </c>
      <c r="B1" s="168"/>
    </row>
    <row r="2" spans="1:2" ht="10.5" customHeight="1" thickBot="1">
      <c r="A2" s="49"/>
      <c r="B2" s="50"/>
    </row>
    <row r="3" spans="1:2" ht="18" customHeight="1">
      <c r="A3" s="68" t="s">
        <v>150</v>
      </c>
      <c r="B3" s="69"/>
    </row>
    <row r="4" spans="1:2" ht="18" customHeight="1">
      <c r="A4" s="115" t="s">
        <v>111</v>
      </c>
      <c r="B4" s="116" t="s">
        <v>149</v>
      </c>
    </row>
    <row r="5" spans="1:2" ht="18" customHeight="1">
      <c r="A5" s="115" t="s">
        <v>108</v>
      </c>
      <c r="B5" s="116" t="s">
        <v>176</v>
      </c>
    </row>
    <row r="6" spans="1:2" ht="18" customHeight="1" thickBot="1">
      <c r="A6" s="117"/>
      <c r="B6" s="118"/>
    </row>
    <row r="7" spans="1:2" ht="15.75" customHeight="1" thickBot="1">
      <c r="A7" s="49"/>
      <c r="B7" s="50"/>
    </row>
    <row r="8" spans="1:2" ht="18" customHeight="1">
      <c r="A8" s="91" t="s">
        <v>169</v>
      </c>
      <c r="B8" s="92"/>
    </row>
    <row r="9" spans="1:2" ht="18" customHeight="1">
      <c r="A9" s="119" t="s">
        <v>132</v>
      </c>
      <c r="B9" s="120" t="s">
        <v>133</v>
      </c>
    </row>
    <row r="10" spans="1:2" ht="18" customHeight="1">
      <c r="A10" s="119" t="s">
        <v>134</v>
      </c>
      <c r="B10" s="121" t="s">
        <v>135</v>
      </c>
    </row>
    <row r="11" spans="1:2" s="27" customFormat="1" ht="18" customHeight="1" thickBot="1">
      <c r="A11" s="113"/>
      <c r="B11" s="114"/>
    </row>
    <row r="12" spans="1:2" ht="14.25" customHeight="1" thickBot="1">
      <c r="A12" s="49"/>
      <c r="B12" s="50"/>
    </row>
    <row r="13" spans="1:2" ht="18" customHeight="1">
      <c r="A13" s="110" t="s">
        <v>110</v>
      </c>
      <c r="B13" s="111"/>
    </row>
    <row r="14" spans="1:2" ht="9" customHeight="1">
      <c r="A14" s="49"/>
      <c r="B14" s="50"/>
    </row>
    <row r="15" spans="1:2" ht="18" customHeight="1">
      <c r="A15" s="49"/>
      <c r="B15" s="50"/>
    </row>
    <row r="16" spans="1:2" ht="18" customHeight="1">
      <c r="A16" s="49"/>
      <c r="B16" s="50"/>
    </row>
    <row r="17" spans="1:2" ht="18" customHeight="1">
      <c r="A17" s="49"/>
      <c r="B17" s="50"/>
    </row>
    <row r="18" spans="1:2" ht="18" customHeight="1">
      <c r="A18" s="49"/>
      <c r="B18" s="50"/>
    </row>
    <row r="19" spans="1:2" ht="18" customHeight="1">
      <c r="A19" s="49"/>
      <c r="B19" s="50"/>
    </row>
    <row r="20" spans="1:2" ht="18" customHeight="1">
      <c r="A20" s="49"/>
      <c r="B20" s="50"/>
    </row>
    <row r="21" spans="1:2" ht="18" customHeight="1">
      <c r="A21" s="49"/>
      <c r="B21" s="50"/>
    </row>
    <row r="22" spans="1:2" ht="18" customHeight="1">
      <c r="A22" s="49"/>
      <c r="B22" s="50"/>
    </row>
    <row r="23" spans="1:2" ht="18" customHeight="1">
      <c r="A23" s="49"/>
      <c r="B23" s="50"/>
    </row>
    <row r="24" spans="1:2" ht="18" customHeight="1">
      <c r="A24" s="49"/>
      <c r="B24" s="50"/>
    </row>
    <row r="25" spans="1:2" ht="18" customHeight="1">
      <c r="A25" s="49"/>
      <c r="B25" s="50"/>
    </row>
    <row r="26" spans="1:2" ht="18" customHeight="1">
      <c r="A26" s="49"/>
      <c r="B26" s="50"/>
    </row>
    <row r="27" spans="1:2" ht="18" customHeight="1">
      <c r="A27" s="49"/>
      <c r="B27" s="50"/>
    </row>
    <row r="28" spans="1:2" ht="18" customHeight="1">
      <c r="A28" s="49"/>
      <c r="B28" s="50"/>
    </row>
    <row r="29" spans="1:2" ht="18" customHeight="1">
      <c r="A29" s="49"/>
      <c r="B29" s="50"/>
    </row>
    <row r="30" spans="1:2" ht="18" customHeight="1">
      <c r="A30" s="49"/>
      <c r="B30" s="50"/>
    </row>
    <row r="31" spans="1:2" ht="18" customHeight="1">
      <c r="A31" s="49"/>
      <c r="B31" s="50"/>
    </row>
    <row r="32" spans="1:2" ht="18" customHeight="1">
      <c r="A32" s="49"/>
      <c r="B32" s="50"/>
    </row>
    <row r="33" spans="1:2" ht="18" customHeight="1">
      <c r="A33" s="72" t="s">
        <v>100</v>
      </c>
      <c r="B33" s="73"/>
    </row>
    <row r="34" spans="1:2" ht="18" customHeight="1">
      <c r="A34" s="49">
        <v>1</v>
      </c>
      <c r="B34" s="50" t="s">
        <v>68</v>
      </c>
    </row>
    <row r="35" spans="1:2" ht="18" customHeight="1">
      <c r="A35" s="49">
        <v>2</v>
      </c>
      <c r="B35" s="50" t="s">
        <v>71</v>
      </c>
    </row>
    <row r="36" spans="1:2" ht="18" customHeight="1">
      <c r="A36" s="49">
        <v>3</v>
      </c>
      <c r="B36" s="50" t="s">
        <v>127</v>
      </c>
    </row>
    <row r="37" spans="1:2" ht="18" customHeight="1">
      <c r="A37" s="49">
        <v>4</v>
      </c>
      <c r="B37" s="50" t="s">
        <v>72</v>
      </c>
    </row>
    <row r="38" spans="1:2" ht="18" customHeight="1">
      <c r="A38" s="49">
        <v>5</v>
      </c>
      <c r="B38" s="50" t="s">
        <v>121</v>
      </c>
    </row>
    <row r="39" spans="1:2" ht="18" customHeight="1">
      <c r="A39" s="49">
        <v>6</v>
      </c>
      <c r="B39" s="50" t="s">
        <v>69</v>
      </c>
    </row>
    <row r="40" spans="1:2" ht="18" customHeight="1">
      <c r="A40" s="49"/>
      <c r="B40" s="66" t="s">
        <v>102</v>
      </c>
    </row>
    <row r="41" spans="1:2" ht="18" customHeight="1">
      <c r="A41" s="49"/>
      <c r="B41" s="50"/>
    </row>
    <row r="42" spans="1:2" ht="18" customHeight="1">
      <c r="A42" s="51" t="s">
        <v>83</v>
      </c>
      <c r="B42" s="52"/>
    </row>
    <row r="43" spans="1:2" ht="18" customHeight="1">
      <c r="A43" s="49"/>
      <c r="B43" s="53" t="s">
        <v>122</v>
      </c>
    </row>
    <row r="44" spans="1:2" ht="63" customHeight="1">
      <c r="A44" s="49">
        <v>1</v>
      </c>
      <c r="B44" s="50" t="s">
        <v>158</v>
      </c>
    </row>
    <row r="45" spans="1:2" ht="18" customHeight="1">
      <c r="A45" s="49">
        <v>2</v>
      </c>
      <c r="B45" s="50" t="s">
        <v>107</v>
      </c>
    </row>
    <row r="46" spans="1:2" ht="18" customHeight="1">
      <c r="A46" s="49">
        <v>3</v>
      </c>
      <c r="B46" s="50" t="s">
        <v>142</v>
      </c>
    </row>
    <row r="47" spans="1:2" ht="18" customHeight="1">
      <c r="A47" s="49">
        <v>4</v>
      </c>
      <c r="B47" s="50" t="s">
        <v>143</v>
      </c>
    </row>
    <row r="48" spans="1:2" ht="47.25" customHeight="1">
      <c r="A48" s="49">
        <v>5</v>
      </c>
      <c r="B48" s="50" t="s">
        <v>144</v>
      </c>
    </row>
    <row r="49" spans="1:2" ht="82.5" customHeight="1">
      <c r="A49" s="49">
        <v>6</v>
      </c>
      <c r="B49" s="50" t="s">
        <v>159</v>
      </c>
    </row>
    <row r="50" spans="1:2" ht="18" customHeight="1">
      <c r="A50" s="49">
        <v>7</v>
      </c>
      <c r="B50" s="50" t="s">
        <v>56</v>
      </c>
    </row>
    <row r="51" spans="1:2" ht="75">
      <c r="A51" s="49">
        <v>8</v>
      </c>
      <c r="B51" s="50" t="s">
        <v>160</v>
      </c>
    </row>
    <row r="52" spans="1:2" ht="30">
      <c r="A52" s="49">
        <v>9</v>
      </c>
      <c r="B52" s="50" t="s">
        <v>118</v>
      </c>
    </row>
    <row r="53" spans="1:2" ht="32.25" customHeight="1">
      <c r="A53" s="49">
        <v>10</v>
      </c>
      <c r="B53" s="50" t="s">
        <v>145</v>
      </c>
    </row>
    <row r="54" spans="1:2" ht="129.75" customHeight="1">
      <c r="A54" s="49">
        <v>11</v>
      </c>
      <c r="B54" s="50"/>
    </row>
    <row r="55" spans="1:2" ht="45">
      <c r="A55" s="49">
        <v>12</v>
      </c>
      <c r="B55" s="50" t="s">
        <v>146</v>
      </c>
    </row>
    <row r="56" spans="1:2" ht="63" customHeight="1">
      <c r="A56" s="49">
        <v>13</v>
      </c>
      <c r="B56" s="50" t="s">
        <v>161</v>
      </c>
    </row>
    <row r="57" spans="1:2" ht="201" customHeight="1">
      <c r="A57" s="49">
        <v>14</v>
      </c>
      <c r="B57" s="50" t="s">
        <v>162</v>
      </c>
    </row>
    <row r="58" spans="1:2" ht="18.75" customHeight="1">
      <c r="A58" s="49"/>
      <c r="B58" s="50"/>
    </row>
    <row r="59" spans="1:2" ht="18" customHeight="1">
      <c r="A59" s="51" t="s">
        <v>70</v>
      </c>
      <c r="B59" s="52"/>
    </row>
    <row r="60" spans="1:2" ht="18" customHeight="1">
      <c r="A60" s="49"/>
      <c r="B60" s="53" t="s">
        <v>72</v>
      </c>
    </row>
    <row r="61" spans="1:2" ht="15.75" customHeight="1">
      <c r="A61" s="49">
        <v>1</v>
      </c>
      <c r="B61" s="50" t="s">
        <v>73</v>
      </c>
    </row>
    <row r="62" spans="1:2" ht="63.75" customHeight="1">
      <c r="A62" s="49">
        <v>2</v>
      </c>
      <c r="B62" s="50" t="s">
        <v>174</v>
      </c>
    </row>
    <row r="63" spans="1:2" ht="30">
      <c r="A63" s="49">
        <v>3</v>
      </c>
      <c r="B63" s="50" t="s">
        <v>175</v>
      </c>
    </row>
    <row r="64" spans="1:2" ht="15">
      <c r="A64" s="49"/>
      <c r="B64" s="50"/>
    </row>
    <row r="65" spans="1:2" ht="18" customHeight="1">
      <c r="A65" s="51" t="s">
        <v>57</v>
      </c>
      <c r="B65" s="52"/>
    </row>
    <row r="66" spans="1:2" ht="33" customHeight="1">
      <c r="A66" s="49">
        <v>1</v>
      </c>
      <c r="B66" s="50" t="s">
        <v>128</v>
      </c>
    </row>
    <row r="67" spans="1:2" ht="18" customHeight="1">
      <c r="A67" s="49"/>
      <c r="B67" s="53" t="s">
        <v>123</v>
      </c>
    </row>
    <row r="68" spans="1:2" ht="15.75" customHeight="1">
      <c r="A68" s="49">
        <v>2</v>
      </c>
      <c r="B68" s="50" t="s">
        <v>73</v>
      </c>
    </row>
    <row r="69" spans="1:2" ht="15">
      <c r="A69" s="49">
        <v>3</v>
      </c>
      <c r="B69" s="102" t="s">
        <v>129</v>
      </c>
    </row>
    <row r="70" spans="1:2" ht="32.25" customHeight="1">
      <c r="A70" s="49">
        <v>4</v>
      </c>
      <c r="B70" s="50" t="s">
        <v>124</v>
      </c>
    </row>
    <row r="71" spans="1:2" ht="32.25" customHeight="1">
      <c r="A71" s="49">
        <v>5</v>
      </c>
      <c r="B71" s="50" t="s">
        <v>147</v>
      </c>
    </row>
    <row r="72" spans="1:2" ht="21.75" customHeight="1">
      <c r="A72" s="49">
        <v>6</v>
      </c>
      <c r="B72" s="50" t="s">
        <v>130</v>
      </c>
    </row>
    <row r="73" spans="1:2" ht="18.75" customHeight="1">
      <c r="A73" s="49">
        <v>7</v>
      </c>
      <c r="B73" s="50" t="s">
        <v>125</v>
      </c>
    </row>
    <row r="74" spans="1:2" ht="15">
      <c r="A74" s="49"/>
      <c r="B74" s="50"/>
    </row>
    <row r="75" spans="1:2" ht="18" customHeight="1">
      <c r="A75" s="51" t="s">
        <v>74</v>
      </c>
      <c r="B75" s="52"/>
    </row>
    <row r="76" spans="1:2" ht="48" customHeight="1">
      <c r="A76" s="49">
        <v>1</v>
      </c>
      <c r="B76" s="50" t="s">
        <v>148</v>
      </c>
    </row>
    <row r="77" spans="1:2" ht="18" customHeight="1">
      <c r="A77" s="49"/>
      <c r="B77" s="53" t="s">
        <v>75</v>
      </c>
    </row>
    <row r="78" spans="1:2" ht="138.75" customHeight="1">
      <c r="A78" s="49">
        <v>2</v>
      </c>
      <c r="B78" s="50" t="s">
        <v>163</v>
      </c>
    </row>
    <row r="79" spans="1:2" ht="18.75" customHeight="1">
      <c r="A79" s="49"/>
      <c r="B79" s="50"/>
    </row>
    <row r="80" spans="1:2" ht="18" customHeight="1">
      <c r="A80" s="49"/>
      <c r="B80" s="53" t="s">
        <v>76</v>
      </c>
    </row>
    <row r="81" spans="1:2" ht="39" customHeight="1">
      <c r="A81" s="49">
        <v>3</v>
      </c>
      <c r="B81" s="50" t="s">
        <v>164</v>
      </c>
    </row>
    <row r="82" spans="1:2" ht="18" customHeight="1">
      <c r="A82" s="49"/>
      <c r="B82" s="50"/>
    </row>
    <row r="83" spans="1:2" ht="18" customHeight="1">
      <c r="A83" s="51" t="s">
        <v>77</v>
      </c>
      <c r="B83" s="52"/>
    </row>
    <row r="84" spans="1:2" ht="18" customHeight="1">
      <c r="A84" s="49">
        <v>1</v>
      </c>
      <c r="B84" s="54" t="s">
        <v>78</v>
      </c>
    </row>
    <row r="85" spans="1:2" ht="36" customHeight="1">
      <c r="A85" s="49">
        <v>2</v>
      </c>
      <c r="B85" s="50" t="s">
        <v>165</v>
      </c>
    </row>
    <row r="86" spans="1:2" ht="18" customHeight="1">
      <c r="A86" s="49">
        <v>3</v>
      </c>
      <c r="B86" s="50" t="s">
        <v>117</v>
      </c>
    </row>
    <row r="87" spans="1:2" ht="19.5" customHeight="1">
      <c r="A87" s="49">
        <v>4</v>
      </c>
      <c r="B87" s="50" t="s">
        <v>126</v>
      </c>
    </row>
    <row r="88" spans="1:2" ht="18" customHeight="1">
      <c r="A88" s="49">
        <v>5</v>
      </c>
      <c r="B88" s="50" t="s">
        <v>79</v>
      </c>
    </row>
    <row r="89" spans="1:2" ht="18" customHeight="1">
      <c r="A89" s="49"/>
      <c r="B89" s="50"/>
    </row>
    <row r="90" spans="1:2" ht="18" customHeight="1">
      <c r="A90" s="49"/>
      <c r="B90" s="50"/>
    </row>
    <row r="91" spans="1:2" ht="18" customHeight="1">
      <c r="A91" s="49"/>
      <c r="B91" s="50"/>
    </row>
    <row r="92" spans="1:2" ht="18" customHeight="1">
      <c r="A92" s="49"/>
      <c r="B92" s="50"/>
    </row>
    <row r="93" spans="1:2" ht="18" customHeight="1">
      <c r="A93" s="49"/>
      <c r="B93" s="50"/>
    </row>
    <row r="94" spans="1:2" ht="18" customHeight="1" thickBot="1">
      <c r="A94" s="55"/>
      <c r="B94" s="56"/>
    </row>
  </sheetData>
  <sheetProtection password="B9A4" sheet="1" objects="1" scenarios="1"/>
  <mergeCells count="1">
    <mergeCell ref="A1:B1"/>
  </mergeCells>
  <hyperlinks>
    <hyperlink ref="B40" location="FeatureList!A1" tooltip="Detailed Feature List" display="Have you seen the detailed &quot;Feature List&quot;? If not, click here"/>
  </hyperlinks>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6.xml><?xml version="1.0" encoding="utf-8"?>
<worksheet xmlns="http://schemas.openxmlformats.org/spreadsheetml/2006/main" xmlns:r="http://schemas.openxmlformats.org/officeDocument/2006/relationships">
  <sheetPr codeName="ShCode_FeatureList">
    <tabColor rgb="FFA50021"/>
    <pageSetUpPr fitToPage="1"/>
  </sheetPr>
  <dimension ref="A1:J29"/>
  <sheetViews>
    <sheetView zoomScale="90" zoomScaleNormal="90" workbookViewId="0">
      <pane ySplit="1" topLeftCell="A2" activePane="bottomLeft" state="frozen"/>
      <selection activeCell="A2" sqref="A2"/>
      <selection pane="bottomLeft" activeCell="H21" sqref="H21"/>
    </sheetView>
  </sheetViews>
  <sheetFormatPr defaultRowHeight="18.75" customHeight="1"/>
  <cols>
    <col min="1" max="1" width="4.7109375" customWidth="1"/>
    <col min="2" max="2" width="78" style="58" customWidth="1"/>
    <col min="3" max="3" width="16.140625" style="26" customWidth="1"/>
    <col min="4" max="4" width="19" style="26" customWidth="1"/>
    <col min="5" max="5" width="4.28515625" style="26" customWidth="1"/>
    <col min="6" max="6" width="11.7109375" style="26" customWidth="1"/>
    <col min="7" max="7" width="3.42578125" style="26" customWidth="1"/>
    <col min="8" max="8" width="15.42578125" style="26" customWidth="1"/>
    <col min="9" max="9" width="3.42578125" style="26" customWidth="1"/>
    <col min="10" max="10" width="13.42578125" style="26" customWidth="1"/>
    <col min="11" max="16384" width="9.140625" style="26"/>
  </cols>
  <sheetData>
    <row r="1" spans="1:10" s="27" customFormat="1" ht="22.5" customHeight="1" thickBot="1">
      <c r="A1" s="169" t="s">
        <v>88</v>
      </c>
      <c r="B1" s="170"/>
      <c r="D1" s="104" t="s">
        <v>138</v>
      </c>
      <c r="E1" s="96">
        <v>1</v>
      </c>
      <c r="F1" s="99" t="s">
        <v>139</v>
      </c>
      <c r="G1" s="97">
        <v>-1</v>
      </c>
      <c r="H1" s="100" t="s">
        <v>140</v>
      </c>
      <c r="I1" s="98">
        <v>0</v>
      </c>
      <c r="J1" s="101" t="s">
        <v>141</v>
      </c>
    </row>
    <row r="2" spans="1:10" ht="13.5" customHeight="1" thickBot="1">
      <c r="A2" s="57"/>
      <c r="B2" s="74"/>
      <c r="C2" s="74"/>
      <c r="D2" s="74"/>
    </row>
    <row r="3" spans="1:10" s="27" customFormat="1" ht="33" customHeight="1">
      <c r="A3" s="105" t="s">
        <v>0</v>
      </c>
      <c r="B3" s="106" t="s">
        <v>62</v>
      </c>
      <c r="C3" s="107" t="s">
        <v>137</v>
      </c>
      <c r="D3" s="108" t="s">
        <v>136</v>
      </c>
    </row>
    <row r="4" spans="1:10" s="27" customFormat="1" ht="18.75" customHeight="1">
      <c r="A4" s="122">
        <v>1</v>
      </c>
      <c r="B4" s="93" t="s">
        <v>61</v>
      </c>
      <c r="C4" s="123">
        <v>1</v>
      </c>
      <c r="D4" s="124">
        <v>1</v>
      </c>
    </row>
    <row r="5" spans="1:10" s="27" customFormat="1" ht="18.75" customHeight="1">
      <c r="A5" s="122">
        <v>2</v>
      </c>
      <c r="B5" s="93" t="s">
        <v>60</v>
      </c>
      <c r="C5" s="123">
        <v>-1</v>
      </c>
      <c r="D5" s="124">
        <v>1</v>
      </c>
    </row>
    <row r="6" spans="1:10" s="27" customFormat="1" ht="18.75" customHeight="1">
      <c r="A6" s="122">
        <v>3</v>
      </c>
      <c r="B6" s="93" t="s">
        <v>84</v>
      </c>
      <c r="C6" s="123">
        <v>1</v>
      </c>
      <c r="D6" s="124">
        <v>1</v>
      </c>
    </row>
    <row r="7" spans="1:10" s="27" customFormat="1" ht="18.75" customHeight="1">
      <c r="A7" s="122">
        <v>4</v>
      </c>
      <c r="B7" s="93" t="s">
        <v>85</v>
      </c>
      <c r="C7" s="123">
        <v>1</v>
      </c>
      <c r="D7" s="124">
        <v>1</v>
      </c>
    </row>
    <row r="8" spans="1:10" s="27" customFormat="1" ht="29.25" customHeight="1">
      <c r="A8" s="122">
        <v>5</v>
      </c>
      <c r="B8" s="93" t="s">
        <v>87</v>
      </c>
      <c r="C8" s="123">
        <v>1</v>
      </c>
      <c r="D8" s="124">
        <v>1</v>
      </c>
    </row>
    <row r="9" spans="1:10" s="27" customFormat="1" ht="18.75" customHeight="1">
      <c r="A9" s="122">
        <v>6</v>
      </c>
      <c r="B9" s="93" t="s">
        <v>115</v>
      </c>
      <c r="C9" s="123">
        <v>-1</v>
      </c>
      <c r="D9" s="124">
        <v>1</v>
      </c>
    </row>
    <row r="10" spans="1:10" s="27" customFormat="1" ht="18.75" customHeight="1">
      <c r="A10" s="122">
        <v>7</v>
      </c>
      <c r="B10" s="93" t="s">
        <v>96</v>
      </c>
      <c r="C10" s="123">
        <v>-1</v>
      </c>
      <c r="D10" s="124">
        <v>1</v>
      </c>
    </row>
    <row r="11" spans="1:10" s="27" customFormat="1" ht="18.75" customHeight="1">
      <c r="A11" s="122">
        <v>8</v>
      </c>
      <c r="B11" s="93" t="s">
        <v>166</v>
      </c>
      <c r="C11" s="123">
        <v>-1</v>
      </c>
      <c r="D11" s="124">
        <v>1</v>
      </c>
    </row>
    <row r="12" spans="1:10" s="27" customFormat="1" ht="18.75" customHeight="1">
      <c r="A12" s="122">
        <v>9</v>
      </c>
      <c r="B12" s="93" t="s">
        <v>86</v>
      </c>
      <c r="C12" s="123">
        <v>1</v>
      </c>
      <c r="D12" s="124">
        <v>1</v>
      </c>
    </row>
    <row r="13" spans="1:10" s="27" customFormat="1" ht="18.75" customHeight="1">
      <c r="A13" s="122">
        <v>10</v>
      </c>
      <c r="B13" s="94" t="s">
        <v>58</v>
      </c>
      <c r="C13" s="123">
        <v>1</v>
      </c>
      <c r="D13" s="124">
        <v>1</v>
      </c>
    </row>
    <row r="14" spans="1:10" s="27" customFormat="1" ht="18.75" customHeight="1">
      <c r="A14" s="122">
        <v>11</v>
      </c>
      <c r="B14" s="94" t="s">
        <v>59</v>
      </c>
      <c r="C14" s="123">
        <v>1</v>
      </c>
      <c r="D14" s="124">
        <v>1</v>
      </c>
    </row>
    <row r="15" spans="1:10" s="27" customFormat="1" ht="18.75" customHeight="1">
      <c r="A15" s="122">
        <v>12</v>
      </c>
      <c r="B15" s="94" t="s">
        <v>80</v>
      </c>
      <c r="C15" s="123">
        <v>1</v>
      </c>
      <c r="D15" s="124">
        <v>1</v>
      </c>
    </row>
    <row r="16" spans="1:10" s="27" customFormat="1" ht="18.75" customHeight="1">
      <c r="A16" s="122">
        <v>13</v>
      </c>
      <c r="B16" s="94" t="s">
        <v>89</v>
      </c>
      <c r="C16" s="123">
        <v>1</v>
      </c>
      <c r="D16" s="124">
        <v>1</v>
      </c>
    </row>
    <row r="17" spans="1:4" s="27" customFormat="1" ht="18.75" customHeight="1">
      <c r="A17" s="122">
        <v>14</v>
      </c>
      <c r="B17" s="94" t="s">
        <v>81</v>
      </c>
      <c r="C17" s="123">
        <v>0</v>
      </c>
      <c r="D17" s="124">
        <v>1</v>
      </c>
    </row>
    <row r="18" spans="1:4" s="27" customFormat="1" ht="18.75" customHeight="1">
      <c r="A18" s="122">
        <v>15</v>
      </c>
      <c r="B18" s="94" t="s">
        <v>114</v>
      </c>
      <c r="C18" s="123">
        <v>0</v>
      </c>
      <c r="D18" s="124">
        <v>1</v>
      </c>
    </row>
    <row r="19" spans="1:4" s="27" customFormat="1" ht="18.75" customHeight="1">
      <c r="A19" s="122"/>
      <c r="B19" s="94" t="s">
        <v>67</v>
      </c>
      <c r="C19" s="123">
        <v>1</v>
      </c>
      <c r="D19" s="124">
        <v>1</v>
      </c>
    </row>
    <row r="20" spans="1:4" s="27" customFormat="1" ht="18.75" customHeight="1">
      <c r="A20" s="122"/>
      <c r="B20" s="93" t="s">
        <v>167</v>
      </c>
      <c r="C20" s="123">
        <v>1</v>
      </c>
      <c r="D20" s="124">
        <v>1</v>
      </c>
    </row>
    <row r="21" spans="1:4" s="27" customFormat="1" ht="18.75" customHeight="1">
      <c r="A21" s="122"/>
      <c r="B21" s="93" t="s">
        <v>168</v>
      </c>
      <c r="C21" s="123">
        <v>-1</v>
      </c>
      <c r="D21" s="124">
        <v>1</v>
      </c>
    </row>
    <row r="22" spans="1:4" s="27" customFormat="1" ht="18.75" customHeight="1">
      <c r="A22" s="122"/>
      <c r="B22" s="93" t="s">
        <v>66</v>
      </c>
      <c r="C22" s="123">
        <v>-1</v>
      </c>
      <c r="D22" s="124">
        <v>1</v>
      </c>
    </row>
    <row r="23" spans="1:4" s="27" customFormat="1" ht="18.75" customHeight="1">
      <c r="A23" s="122"/>
      <c r="B23" s="93" t="s">
        <v>65</v>
      </c>
      <c r="C23" s="123">
        <v>-1</v>
      </c>
      <c r="D23" s="124">
        <v>1</v>
      </c>
    </row>
    <row r="24" spans="1:4" s="27" customFormat="1" ht="18.75" customHeight="1">
      <c r="A24" s="122">
        <v>16</v>
      </c>
      <c r="B24" s="93" t="s">
        <v>82</v>
      </c>
      <c r="C24" s="123">
        <v>1</v>
      </c>
      <c r="D24" s="124">
        <v>1</v>
      </c>
    </row>
    <row r="25" spans="1:4" s="27" customFormat="1" ht="30">
      <c r="A25" s="122">
        <v>17</v>
      </c>
      <c r="B25" s="93" t="s">
        <v>95</v>
      </c>
      <c r="C25" s="123">
        <v>-1</v>
      </c>
      <c r="D25" s="124">
        <v>1</v>
      </c>
    </row>
    <row r="26" spans="1:4" s="27" customFormat="1" ht="18.75" customHeight="1">
      <c r="A26" s="122">
        <v>18</v>
      </c>
      <c r="B26" s="93" t="s">
        <v>119</v>
      </c>
      <c r="C26" s="123">
        <v>-1</v>
      </c>
      <c r="D26" s="124">
        <v>1</v>
      </c>
    </row>
    <row r="27" spans="1:4" s="27" customFormat="1" ht="18.75" customHeight="1">
      <c r="A27" s="122">
        <v>19</v>
      </c>
      <c r="B27" s="93" t="s">
        <v>170</v>
      </c>
      <c r="C27" s="123">
        <v>-1</v>
      </c>
      <c r="D27" s="124">
        <v>1</v>
      </c>
    </row>
    <row r="28" spans="1:4" s="27" customFormat="1" ht="18.75" customHeight="1">
      <c r="A28" s="122"/>
      <c r="B28" s="93"/>
      <c r="C28" s="123"/>
      <c r="D28" s="124"/>
    </row>
    <row r="29" spans="1:4" s="27" customFormat="1" ht="18.75" customHeight="1" thickBot="1">
      <c r="A29" s="125"/>
      <c r="B29" s="95"/>
      <c r="C29" s="126"/>
      <c r="D29" s="127"/>
    </row>
  </sheetData>
  <sheetProtection password="B9A4" sheet="1" objects="1" scenarios="1" autoFilter="0" pivotTables="0"/>
  <mergeCells count="1">
    <mergeCell ref="A1:B1"/>
  </mergeCells>
  <conditionalFormatting sqref="C4:D4">
    <cfRule type="iconSet" priority="11">
      <iconSet iconSet="3Symbols2">
        <cfvo type="percent" val="0"/>
        <cfvo type="num" val="0"/>
        <cfvo type="num" val="1"/>
      </iconSet>
    </cfRule>
  </conditionalFormatting>
  <conditionalFormatting sqref="C5">
    <cfRule type="iconSet" priority="9">
      <iconSet iconSet="3Symbols2">
        <cfvo type="percent" val="0"/>
        <cfvo type="num" val="0"/>
        <cfvo type="num" val="1"/>
      </iconSet>
    </cfRule>
  </conditionalFormatting>
  <conditionalFormatting sqref="D1">
    <cfRule type="iconSet" priority="8">
      <iconSet iconSet="3Symbols2">
        <cfvo type="percent" val="0"/>
        <cfvo type="num" val="0"/>
        <cfvo type="num" val="1"/>
      </iconSet>
    </cfRule>
  </conditionalFormatting>
  <conditionalFormatting sqref="F1">
    <cfRule type="iconSet" priority="7">
      <iconSet iconSet="3Symbols2">
        <cfvo type="percent" val="0"/>
        <cfvo type="num" val="0"/>
        <cfvo type="num" val="1"/>
      </iconSet>
    </cfRule>
  </conditionalFormatting>
  <conditionalFormatting sqref="H1">
    <cfRule type="iconSet" priority="5">
      <iconSet iconSet="3Symbols2">
        <cfvo type="percent" val="0"/>
        <cfvo type="num" val="0"/>
        <cfvo type="num" val="1"/>
      </iconSet>
    </cfRule>
  </conditionalFormatting>
  <conditionalFormatting sqref="E1">
    <cfRule type="iconSet" priority="4">
      <iconSet iconSet="3Symbols2">
        <cfvo type="percent" val="0"/>
        <cfvo type="num" val="0"/>
        <cfvo type="num" val="1"/>
      </iconSet>
    </cfRule>
  </conditionalFormatting>
  <conditionalFormatting sqref="G1">
    <cfRule type="iconSet" priority="3">
      <iconSet iconSet="3Symbols2">
        <cfvo type="percent" val="0"/>
        <cfvo type="num" val="0"/>
        <cfvo type="num" val="1"/>
      </iconSet>
    </cfRule>
  </conditionalFormatting>
  <conditionalFormatting sqref="I1">
    <cfRule type="iconSet" priority="1">
      <iconSet iconSet="3Symbols2">
        <cfvo type="percent" val="0"/>
        <cfvo type="num" val="0"/>
        <cfvo type="num" val="1"/>
      </iconSet>
    </cfRule>
  </conditionalFormatting>
  <conditionalFormatting sqref="C5:D29">
    <cfRule type="iconSet" priority="13">
      <iconSet iconSet="3Symbols2">
        <cfvo type="percent" val="0"/>
        <cfvo type="num" val="0"/>
        <cfvo type="num" val="1"/>
      </iconSet>
    </cfRule>
  </conditionalFormatting>
  <pageMargins left="0.70866141732283472" right="0.70866141732283472" top="0.74803149606299213" bottom="0.74803149606299213" header="0.31496062992125984" footer="0.31496062992125984"/>
  <pageSetup paperSize="9" scale="51"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33" ma:contentTypeDescription="Create a new document." ma:contentTypeScope="" ma:versionID="37d3ec2b48d53e45b233ad8f52fe1b11"/>
</file>

<file path=customXml/itemProps1.xml><?xml version="1.0" encoding="utf-8"?>
<ds:datastoreItem xmlns:ds="http://schemas.openxmlformats.org/officeDocument/2006/customXml" ds:itemID="{98BCE1F7-181B-4040-BE68-8929AE3B8C2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5D38CBA-978A-43D0-A661-32504452981E}">
  <ds:schemaRefs>
    <ds:schemaRef ds:uri="http://schemas.microsoft.com/sharepoint/v3/contenttype/forms"/>
  </ds:schemaRefs>
</ds:datastoreItem>
</file>

<file path=customXml/itemProps3.xml><?xml version="1.0" encoding="utf-8"?>
<ds:datastoreItem xmlns:ds="http://schemas.openxmlformats.org/officeDocument/2006/customXml" ds:itemID="{93F4689D-0D7E-422A-9DFA-134DCE5B27A0}">
  <ds:schemaRefs>
    <ds:schemaRef ds:uri="http://schemas.microsoft.com/office/2006/metadata/contentType"/>
    <ds:schemaRef ds:uri="http://schemas.microsoft.com/office/2006/metadata/properties/metaAttribut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DailyPlan</vt:lpstr>
      <vt:lpstr>DailyPlanDashboard</vt:lpstr>
      <vt:lpstr>Done_Daily</vt:lpstr>
      <vt:lpstr>FirstSteps</vt:lpstr>
      <vt:lpstr>QuickGuide</vt:lpstr>
      <vt:lpstr>FeatureList</vt:lpstr>
      <vt:lpstr>CategoryDashboard_DP</vt:lpstr>
      <vt:lpstr>DP_EndDate</vt:lpstr>
      <vt:lpstr>DP_StartDate</vt:lpstr>
      <vt:lpstr>LastWeekNum</vt:lpstr>
      <vt:lpstr>PlanNameByUser</vt:lpstr>
      <vt:lpstr>PlanStartDate</vt:lpstr>
      <vt:lpstr>PlanStartWeek</vt:lpstr>
      <vt:lpstr>DailyPlan!Print_Area</vt:lpstr>
      <vt:lpstr>DailyPlan!Print_Titles</vt:lpstr>
      <vt:lpstr>Done_Daily!Print_Titles</vt:lpstr>
      <vt:lpstr>StatusSummaryGraph_DP</vt:lpstr>
      <vt:lpstr>WP_EndWeek</vt:lpstr>
      <vt:lpstr>WP_StartWeek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BlueBerry Labs Pvt</cp:lastModifiedBy>
  <cp:revision>0</cp:revision>
  <cp:lastPrinted>2009-05-13T18:24:22Z</cp:lastPrinted>
  <dcterms:created xsi:type="dcterms:W3CDTF">2010-12-23T05:01:03Z</dcterms:created>
  <dcterms:modified xsi:type="dcterms:W3CDTF">2015-08-07T11:16:15Z</dcterms:modified>
  <cp:category>Productivity Tool</cp:category>
  <cp:contentStatus>tb1.0.0.2</cp:contentStatus>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TC300055279990</vt:lpwstr>
  </property>
</Properties>
</file>