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0" windowWidth="23300" windowHeight="14920" activeTab="0"/>
  </bookViews>
  <sheets>
    <sheet name="Sheet1" sheetId="1" r:id="rId1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<sst xmlns="http://schemas.openxmlformats.org/spreadsheetml/2006/main" count="91" uniqueCount="90">
  <si>
    <r>
      <t xml:space="preserve">Chicken Salad </t>
    </r>
    <r>
      <rPr>
        <sz val="8"/>
        <color indexed="23"/>
        <rFont val="Arial"/>
        <family val="0"/>
      </rPr>
      <t xml:space="preserve">on wheat bread </t>
    </r>
  </si>
  <si>
    <r>
      <t>Ham</t>
    </r>
    <r>
      <rPr>
        <sz val="8"/>
        <color indexed="23"/>
        <rFont val="Arial"/>
        <family val="0"/>
      </rPr>
      <t xml:space="preserve"> on multigrain bread</t>
    </r>
  </si>
  <si>
    <r>
      <t>Turkey</t>
    </r>
    <r>
      <rPr>
        <sz val="8"/>
        <color indexed="23"/>
        <rFont val="Arial"/>
        <family val="0"/>
      </rPr>
      <t xml:space="preserve"> on a bulkie roll </t>
    </r>
  </si>
  <si>
    <r>
      <t>Roast Beef</t>
    </r>
    <r>
      <rPr>
        <sz val="8"/>
        <color indexed="23"/>
        <rFont val="Arial"/>
        <family val="0"/>
      </rPr>
      <t xml:space="preserve"> on a bulkie roll </t>
    </r>
  </si>
  <si>
    <t>Mozzarella, Tomato &amp; Basil</t>
  </si>
  <si>
    <r>
      <t xml:space="preserve">Chicken Caesar </t>
    </r>
    <r>
      <rPr>
        <sz val="8"/>
        <color indexed="23"/>
        <rFont val="Arial"/>
        <family val="0"/>
      </rPr>
      <t>on a flour wrap</t>
    </r>
  </si>
  <si>
    <r>
      <t xml:space="preserve">Grilled Vegetable </t>
    </r>
    <r>
      <rPr>
        <sz val="8"/>
        <color indexed="23"/>
        <rFont val="Arial"/>
        <family val="0"/>
      </rPr>
      <t xml:space="preserve">on spinach wrap </t>
    </r>
  </si>
  <si>
    <r>
      <t xml:space="preserve">Hummus &amp; Tabouli </t>
    </r>
    <r>
      <rPr>
        <sz val="8"/>
        <color indexed="23"/>
        <rFont val="Arial"/>
        <family val="0"/>
      </rPr>
      <t xml:space="preserve">on flour wrap </t>
    </r>
  </si>
  <si>
    <r>
      <t>Turkey Cranberry</t>
    </r>
    <r>
      <rPr>
        <sz val="8"/>
        <color indexed="23"/>
        <rFont val="Arial"/>
        <family val="0"/>
      </rPr>
      <t xml:space="preserve"> on a spinach wrap</t>
    </r>
  </si>
  <si>
    <t>Time to Deliver:</t>
  </si>
  <si>
    <t>we suggest ½ hr before event</t>
  </si>
  <si>
    <t>Croissants</t>
  </si>
  <si>
    <t>Danishes</t>
  </si>
  <si>
    <t>Bagels</t>
  </si>
  <si>
    <t>Cream Cheese</t>
  </si>
  <si>
    <t>Grilled Chicken, Tomato, Mozzarella &amp; Basil</t>
  </si>
  <si>
    <r>
      <t xml:space="preserve">Brown Dining </t>
    </r>
    <r>
      <rPr>
        <b/>
        <i/>
        <sz val="16"/>
        <color indexed="9"/>
        <rFont val="Arial"/>
        <family val="0"/>
      </rPr>
      <t>Express Delivery Menu</t>
    </r>
  </si>
  <si>
    <t>Tropicana Apple Juice, 14oz</t>
  </si>
  <si>
    <t>Tropicana Grapefruit Juice, 14oz</t>
  </si>
  <si>
    <t>Diet Coke, 20oz</t>
  </si>
  <si>
    <t>Sprite, 20oz</t>
  </si>
  <si>
    <t>Diet Sprite, 20oz</t>
  </si>
  <si>
    <t xml:space="preserve">SPECIAL INSTRUCTIONS: </t>
  </si>
  <si>
    <r>
      <t>Add Cheese</t>
    </r>
    <r>
      <rPr>
        <sz val="8"/>
        <color indexed="23"/>
        <rFont val="Arial"/>
        <family val="0"/>
      </rPr>
      <t xml:space="preserve"> please note at right which sandwiches</t>
    </r>
  </si>
  <si>
    <t>Hot water, 1 gallon, with tea bags</t>
  </si>
  <si>
    <t>Jumbo Muffins</t>
  </si>
  <si>
    <t>Cookies</t>
  </si>
  <si>
    <t xml:space="preserve">        no, will pick up at Jo's, 114 Power St</t>
  </si>
  <si>
    <t>Scones</t>
  </si>
  <si>
    <t>PRICE</t>
  </si>
  <si>
    <t>Number of guests</t>
  </si>
  <si>
    <t>Brownies</t>
  </si>
  <si>
    <t>BEVERAGES</t>
  </si>
  <si>
    <t>TOTAL</t>
  </si>
  <si>
    <t>Serve sandwiches &amp; wraps</t>
  </si>
  <si>
    <t>Coke, 20oz</t>
  </si>
  <si>
    <t>Cheese &amp; Crackers Platter for 12</t>
  </si>
  <si>
    <t>Sliced Fruit Platter for 12</t>
  </si>
  <si>
    <t>FOCCACIA  SANDWICHES</t>
  </si>
  <si>
    <t>DELIVERY</t>
  </si>
  <si>
    <t>Brown Dining use: If chosen, 1 platter for 8 sandwiches</t>
  </si>
  <si>
    <t>Food Subtotal</t>
  </si>
  <si>
    <t>ORDER TOTAL</t>
  </si>
  <si>
    <t>PROCESSING</t>
  </si>
  <si>
    <t>Requestor Name:</t>
  </si>
  <si>
    <t>IPR #:</t>
  </si>
  <si>
    <t>Fair-trade organic coffee, 1 gallon</t>
  </si>
  <si>
    <t>Fair-trade organic decaf, 1 gallon</t>
  </si>
  <si>
    <t>Account #:</t>
  </si>
  <si>
    <t>Authorized Signature:</t>
  </si>
  <si>
    <t>Initial if approved by ORA</t>
  </si>
  <si>
    <t xml:space="preserve">for 5-ledger accounts only </t>
  </si>
  <si>
    <t>check one</t>
  </si>
  <si>
    <t xml:space="preserve">        yes, to:</t>
  </si>
  <si>
    <t>Department:</t>
  </si>
  <si>
    <t>BLUE ROOM BAKERY</t>
  </si>
  <si>
    <t>Delivery required?</t>
  </si>
  <si>
    <t>Tropicana Orange Juice, 14oz</t>
  </si>
  <si>
    <t xml:space="preserve">        individually wrapped</t>
  </si>
  <si>
    <t xml:space="preserve">Spring water </t>
  </si>
  <si>
    <t>SALADS &amp; SIDES</t>
  </si>
  <si>
    <t>PLATTERS</t>
  </si>
  <si>
    <t>Box of 12 assorted Large Cookies</t>
  </si>
  <si>
    <t>Date Needed:</t>
  </si>
  <si>
    <t>Phone #:</t>
  </si>
  <si>
    <t>Reason &amp; Business Purpose:</t>
  </si>
  <si>
    <t xml:space="preserve">        on platters ($5/platter)</t>
  </si>
  <si>
    <t>for IRS regulations</t>
  </si>
  <si>
    <t>WRAPS</t>
  </si>
  <si>
    <t>QTY</t>
  </si>
  <si>
    <t xml:space="preserve">   Fax Order Form &amp; IPR to x3-9619</t>
  </si>
  <si>
    <t>building, room #, address</t>
  </si>
  <si>
    <t>Sparkling water</t>
  </si>
  <si>
    <t>Orders must be received by 4pm one day prior to your event.</t>
  </si>
  <si>
    <r>
      <t>Tuna Salad</t>
    </r>
    <r>
      <rPr>
        <sz val="8"/>
        <color indexed="23"/>
        <rFont val="Arial"/>
        <family val="0"/>
      </rPr>
      <t xml:space="preserve"> on a bulkie roll</t>
    </r>
  </si>
  <si>
    <t xml:space="preserve">DELI CLASSIC SANDWICHES </t>
  </si>
  <si>
    <t>GOURMET SANDWICHES FEATURING IGGY'S BREAD</t>
  </si>
  <si>
    <t>Large Caesar Salad</t>
  </si>
  <si>
    <t>Large Caesar Salad with a grilled chicken breast</t>
  </si>
  <si>
    <t>Whole Fresh Fruits</t>
  </si>
  <si>
    <t>Chobani Yogurts (Strawberry, Blueberry or Honey)</t>
  </si>
  <si>
    <t>Lays Chips</t>
  </si>
  <si>
    <t>Pop Chips</t>
  </si>
  <si>
    <r>
      <t xml:space="preserve">Minimum order for delivery is $25. We accept IPRs only.
</t>
    </r>
    <r>
      <rPr>
        <sz val="8"/>
        <rFont val="Times New Roman"/>
        <family val="1"/>
      </rPr>
      <t xml:space="preserve">If an order is more last minute, please call for availability. 
Express Delivery is available from 7:30am to 7pm,
except sandwiches, wraps, cold salad of the day available after 11am. 
Prices effective 10/1/2011. Prices subject to change. Visit </t>
    </r>
    <r>
      <rPr>
        <b/>
        <sz val="8"/>
        <rFont val="Times New Roman"/>
        <family val="1"/>
      </rPr>
      <t>www.brown.edu/food</t>
    </r>
  </si>
  <si>
    <r>
      <t>Very Veggie</t>
    </r>
    <r>
      <rPr>
        <sz val="6"/>
        <color indexed="23"/>
        <rFont val="Arial"/>
        <family val="0"/>
      </rPr>
      <t xml:space="preserve"> with portabello mushroom, artichoke hearts, grilled onions &amp; eggplant, fresh mozzarella on seven grain bread </t>
    </r>
  </si>
  <si>
    <r>
      <t xml:space="preserve">Turkey, Bacon &amp; Swiss </t>
    </r>
    <r>
      <rPr>
        <sz val="6"/>
        <color indexed="23"/>
        <rFont val="Arial"/>
        <family val="0"/>
      </rPr>
      <t>with avocado mayonnaise on a ciabatta roll</t>
    </r>
  </si>
  <si>
    <r>
      <t>Roast Beef</t>
    </r>
    <r>
      <rPr>
        <sz val="6"/>
        <color indexed="23"/>
        <rFont val="Arial"/>
        <family val="0"/>
      </rPr>
      <t xml:space="preserve"> with grilled veggies, shaved parmesanon a crispy French roll </t>
    </r>
  </si>
  <si>
    <t>Sweet Leaf Iced Tea, 20oz</t>
  </si>
  <si>
    <t>LaSalle Bakery Mini Pastries Platter (24 each)</t>
  </si>
  <si>
    <t>Antipasto Platter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</si>
</sst>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0"/>
    </font>
    <font>
      <b/>
      <i/>
      <sz val="16"/>
      <name val="Arial"/>
      <family val="0"/>
    </font>
    <font>
      <b/>
      <sz val="10"/>
      <color indexed="9"/>
      <name val="Times New Roman"/>
      <family val="0"/>
    </font>
    <font>
      <i/>
      <sz val="16"/>
      <color indexed="9"/>
      <name val="Arial"/>
      <family val="0"/>
    </font>
    <font>
      <b/>
      <i/>
      <sz val="16"/>
      <color indexed="9"/>
      <name val="Arial"/>
      <family val="0"/>
    </font>
    <font>
      <i/>
      <sz val="8"/>
      <name val="Times New Roman"/>
      <family val="0"/>
    </font>
    <font>
      <b/>
      <sz val="8"/>
      <color indexed="9"/>
      <name val="Times New Roman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color indexed="23"/>
      <name val="Arial"/>
      <family val="0"/>
    </font>
    <font>
      <b/>
      <sz val="7"/>
      <color indexed="23"/>
      <name val="Times New Roman"/>
      <family val="0"/>
    </font>
    <font>
      <i/>
      <sz val="10"/>
      <name val="Arial"/>
      <family val="0"/>
    </font>
    <font>
      <i/>
      <sz val="8"/>
      <name val="Arial"/>
      <family val="0"/>
    </font>
    <font>
      <sz val="6"/>
      <color indexed="23"/>
      <name val="Arial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39" fontId="4" fillId="0" borderId="16" xfId="0" applyNumberFormat="1" applyFont="1" applyBorder="1" applyAlignment="1" applyProtection="1">
      <alignment horizontal="center"/>
      <protection/>
    </xf>
    <xf numFmtId="7" fontId="11" fillId="0" borderId="16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/>
      <protection locked="0"/>
    </xf>
    <xf numFmtId="7" fontId="7" fillId="0" borderId="18" xfId="0" applyNumberFormat="1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7" fontId="7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7" fontId="7" fillId="0" borderId="20" xfId="0" applyNumberFormat="1" applyFont="1" applyBorder="1" applyAlignment="1">
      <alignment horizontal="center"/>
    </xf>
    <xf numFmtId="39" fontId="5" fillId="0" borderId="21" xfId="0" applyNumberFormat="1" applyFont="1" applyBorder="1" applyAlignment="1">
      <alignment horizontal="center"/>
    </xf>
    <xf numFmtId="39" fontId="5" fillId="0" borderId="22" xfId="0" applyNumberFormat="1" applyFont="1" applyBorder="1" applyAlignment="1">
      <alignment horizontal="center"/>
    </xf>
    <xf numFmtId="39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39" fontId="5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31" xfId="0" applyFont="1" applyBorder="1" applyAlignment="1">
      <alignment/>
    </xf>
    <xf numFmtId="0" fontId="5" fillId="0" borderId="32" xfId="0" applyFont="1" applyBorder="1" applyAlignment="1" applyProtection="1">
      <alignment horizontal="center"/>
      <protection locked="0"/>
    </xf>
    <xf numFmtId="7" fontId="7" fillId="0" borderId="32" xfId="0" applyNumberFormat="1" applyFont="1" applyBorder="1" applyAlignment="1">
      <alignment horizontal="center"/>
    </xf>
    <xf numFmtId="39" fontId="5" fillId="0" borderId="3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34" xfId="0" applyBorder="1" applyAlignment="1" applyProtection="1">
      <alignment/>
      <protection/>
    </xf>
    <xf numFmtId="0" fontId="0" fillId="0" borderId="16" xfId="0" applyBorder="1" applyAlignment="1">
      <alignment/>
    </xf>
    <xf numFmtId="14" fontId="22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right" wrapText="1"/>
      <protection/>
    </xf>
    <xf numFmtId="18" fontId="7" fillId="0" borderId="0" xfId="0" applyNumberFormat="1" applyFont="1" applyBorder="1" applyAlignment="1" applyProtection="1">
      <alignment horizontal="center"/>
      <protection/>
    </xf>
    <xf numFmtId="7" fontId="7" fillId="0" borderId="37" xfId="0" applyNumberFormat="1" applyFont="1" applyBorder="1" applyAlignment="1">
      <alignment horizontal="center"/>
    </xf>
    <xf numFmtId="0" fontId="5" fillId="0" borderId="37" xfId="0" applyFont="1" applyBorder="1" applyAlignment="1" applyProtection="1">
      <alignment horizontal="center"/>
      <protection locked="0"/>
    </xf>
    <xf numFmtId="0" fontId="18" fillId="33" borderId="38" xfId="0" applyFont="1" applyFill="1" applyBorder="1" applyAlignment="1">
      <alignment/>
    </xf>
    <xf numFmtId="0" fontId="9" fillId="33" borderId="17" xfId="0" applyFont="1" applyFill="1" applyBorder="1" applyAlignment="1">
      <alignment horizontal="right" vertical="center"/>
    </xf>
    <xf numFmtId="0" fontId="0" fillId="33" borderId="39" xfId="0" applyFill="1" applyBorder="1" applyAlignment="1">
      <alignment/>
    </xf>
    <xf numFmtId="0" fontId="24" fillId="0" borderId="40" xfId="0" applyFont="1" applyBorder="1" applyAlignment="1">
      <alignment horizontal="center" shrinkToFit="1"/>
    </xf>
    <xf numFmtId="0" fontId="18" fillId="33" borderId="39" xfId="0" applyFont="1" applyFill="1" applyBorder="1" applyAlignment="1">
      <alignment/>
    </xf>
    <xf numFmtId="0" fontId="9" fillId="33" borderId="41" xfId="0" applyFont="1" applyFill="1" applyBorder="1" applyAlignment="1">
      <alignment horizontal="right" vertical="center"/>
    </xf>
    <xf numFmtId="0" fontId="5" fillId="0" borderId="42" xfId="0" applyFont="1" applyBorder="1" applyAlignment="1" applyProtection="1">
      <alignment horizontal="center"/>
      <protection/>
    </xf>
    <xf numFmtId="39" fontId="5" fillId="0" borderId="43" xfId="0" applyNumberFormat="1" applyFont="1" applyBorder="1" applyAlignment="1">
      <alignment horizontal="center"/>
    </xf>
    <xf numFmtId="39" fontId="5" fillId="0" borderId="44" xfId="0" applyNumberFormat="1" applyFont="1" applyBorder="1" applyAlignment="1">
      <alignment horizontal="center"/>
    </xf>
    <xf numFmtId="39" fontId="5" fillId="0" borderId="45" xfId="0" applyNumberFormat="1" applyFont="1" applyBorder="1" applyAlignment="1">
      <alignment horizontal="center"/>
    </xf>
    <xf numFmtId="0" fontId="0" fillId="0" borderId="46" xfId="0" applyFill="1" applyBorder="1" applyAlignment="1">
      <alignment horizontal="right"/>
    </xf>
    <xf numFmtId="1" fontId="7" fillId="0" borderId="17" xfId="0" applyNumberFormat="1" applyFont="1" applyBorder="1" applyAlignment="1" applyProtection="1">
      <alignment horizontal="center"/>
      <protection locked="0"/>
    </xf>
    <xf numFmtId="7" fontId="7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0" fontId="5" fillId="0" borderId="42" xfId="0" applyFont="1" applyBorder="1" applyAlignment="1" applyProtection="1">
      <alignment horizontal="center"/>
      <protection locked="0"/>
    </xf>
    <xf numFmtId="7" fontId="7" fillId="0" borderId="42" xfId="0" applyNumberFormat="1" applyFont="1" applyBorder="1" applyAlignment="1">
      <alignment horizontal="center"/>
    </xf>
    <xf numFmtId="39" fontId="5" fillId="0" borderId="49" xfId="0" applyNumberFormat="1" applyFont="1" applyBorder="1" applyAlignment="1">
      <alignment horizontal="center"/>
    </xf>
    <xf numFmtId="7" fontId="9" fillId="33" borderId="17" xfId="0" applyNumberFormat="1" applyFont="1" applyFill="1" applyBorder="1" applyAlignment="1">
      <alignment horizontal="right"/>
    </xf>
    <xf numFmtId="7" fontId="7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vertical="top" wrapText="1"/>
    </xf>
    <xf numFmtId="0" fontId="5" fillId="0" borderId="18" xfId="0" applyFont="1" applyBorder="1" applyAlignment="1" applyProtection="1">
      <alignment horizontal="center" vertical="top"/>
      <protection locked="0"/>
    </xf>
    <xf numFmtId="7" fontId="7" fillId="0" borderId="18" xfId="0" applyNumberFormat="1" applyFont="1" applyBorder="1" applyAlignment="1">
      <alignment horizontal="center" vertical="top"/>
    </xf>
    <xf numFmtId="39" fontId="5" fillId="0" borderId="23" xfId="0" applyNumberFormat="1" applyFont="1" applyBorder="1" applyAlignment="1">
      <alignment horizontal="center" vertical="top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left" wrapText="1"/>
    </xf>
    <xf numFmtId="0" fontId="0" fillId="0" borderId="4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8" fillId="0" borderId="51" xfId="0" applyFont="1" applyBorder="1" applyAlignment="1">
      <alignment horizontal="left"/>
    </xf>
    <xf numFmtId="0" fontId="7" fillId="0" borderId="17" xfId="0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right" shrinkToFit="1"/>
      <protection/>
    </xf>
    <xf numFmtId="0" fontId="0" fillId="0" borderId="0" xfId="0" applyAlignment="1">
      <alignment shrinkToFit="1"/>
    </xf>
    <xf numFmtId="0" fontId="5" fillId="0" borderId="34" xfId="0" applyFont="1" applyBorder="1" applyAlignment="1" applyProtection="1">
      <alignment horizontal="right" shrinkToFit="1"/>
      <protection/>
    </xf>
    <xf numFmtId="0" fontId="7" fillId="0" borderId="52" xfId="0" applyFont="1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54" xfId="0" applyFont="1" applyBorder="1" applyAlignment="1" applyProtection="1">
      <alignment horizontal="center" vertical="center" wrapText="1" shrinkToFit="1"/>
      <protection/>
    </xf>
    <xf numFmtId="0" fontId="5" fillId="0" borderId="12" xfId="0" applyFont="1" applyBorder="1" applyAlignment="1" applyProtection="1">
      <alignment horizontal="center" vertical="center" wrapText="1" shrinkToFit="1"/>
      <protection/>
    </xf>
    <xf numFmtId="0" fontId="5" fillId="0" borderId="15" xfId="0" applyFont="1" applyBorder="1" applyAlignment="1" applyProtection="1">
      <alignment horizontal="center" vertical="center" wrapText="1" shrinkToFit="1"/>
      <protection/>
    </xf>
    <xf numFmtId="0" fontId="5" fillId="0" borderId="34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5" fillId="0" borderId="16" xfId="0" applyFont="1" applyBorder="1" applyAlignment="1" applyProtection="1">
      <alignment horizontal="center" vertical="center" wrapText="1" shrinkToFit="1"/>
      <protection/>
    </xf>
    <xf numFmtId="0" fontId="5" fillId="0" borderId="55" xfId="0" applyFont="1" applyBorder="1" applyAlignment="1" applyProtection="1">
      <alignment horizontal="center" vertical="center" wrapText="1" shrinkToFit="1"/>
      <protection/>
    </xf>
    <xf numFmtId="0" fontId="5" fillId="0" borderId="14" xfId="0" applyFont="1" applyBorder="1" applyAlignment="1" applyProtection="1">
      <alignment horizontal="center" vertical="center" wrapText="1" shrinkToFit="1"/>
      <protection/>
    </xf>
    <xf numFmtId="0" fontId="5" fillId="0" borderId="36" xfId="0" applyFont="1" applyBorder="1" applyAlignment="1" applyProtection="1">
      <alignment horizontal="center" vertical="center" wrapText="1" shrinkToFit="1"/>
      <protection/>
    </xf>
    <xf numFmtId="0" fontId="8" fillId="0" borderId="3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56" xfId="0" applyBorder="1" applyAlignment="1">
      <alignment/>
    </xf>
    <xf numFmtId="0" fontId="8" fillId="0" borderId="57" xfId="0" applyFont="1" applyBorder="1" applyAlignment="1">
      <alignment horizontal="left"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4" fillId="33" borderId="4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17" fillId="0" borderId="59" xfId="0" applyFont="1" applyBorder="1" applyAlignment="1" applyProtection="1">
      <alignment horizontal="center" vertical="top" shrinkToFit="1"/>
      <protection/>
    </xf>
    <xf numFmtId="0" fontId="0" fillId="0" borderId="60" xfId="0" applyBorder="1" applyAlignment="1">
      <alignment horizontal="center" vertical="top" shrinkToFit="1"/>
    </xf>
    <xf numFmtId="0" fontId="0" fillId="0" borderId="5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15" fillId="33" borderId="41" xfId="0" applyFont="1" applyFill="1" applyBorder="1" applyAlignment="1">
      <alignment horizontal="left" shrinkToFit="1"/>
    </xf>
    <xf numFmtId="0" fontId="0" fillId="0" borderId="46" xfId="0" applyBorder="1" applyAlignment="1">
      <alignment horizontal="left" shrinkToFit="1"/>
    </xf>
    <xf numFmtId="0" fontId="0" fillId="0" borderId="58" xfId="0" applyBorder="1" applyAlignment="1">
      <alignment horizontal="left" shrinkToFit="1"/>
    </xf>
    <xf numFmtId="0" fontId="23" fillId="0" borderId="34" xfId="0" applyFont="1" applyBorder="1" applyAlignment="1">
      <alignment shrinkToFit="1"/>
    </xf>
    <xf numFmtId="0" fontId="6" fillId="0" borderId="54" xfId="0" applyFont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6" xfId="0" applyBorder="1" applyAlignment="1">
      <alignment wrapText="1"/>
    </xf>
    <xf numFmtId="14" fontId="7" fillId="0" borderId="17" xfId="0" applyNumberFormat="1" applyFont="1" applyBorder="1" applyAlignment="1" applyProtection="1">
      <alignment horizontal="center"/>
      <protection locked="0"/>
    </xf>
    <xf numFmtId="18" fontId="7" fillId="0" borderId="1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tabSelected="1" zoomScale="125" zoomScaleNormal="125" zoomScaleSheetLayoutView="100" workbookViewId="0" topLeftCell="A1">
      <selection activeCell="B3" sqref="B3"/>
    </sheetView>
  </sheetViews>
  <sheetFormatPr defaultColWidth="0" defaultRowHeight="12.75"/>
  <cols>
    <col min="1" max="1" width="36.00390625" style="0" customWidth="1"/>
    <col min="2" max="2" width="5.8515625" style="0" customWidth="1"/>
    <col min="3" max="3" width="6.421875" style="0" customWidth="1"/>
    <col min="4" max="4" width="9.8515625" style="0" customWidth="1"/>
    <col min="5" max="5" width="8.00390625" style="0" customWidth="1"/>
    <col min="6" max="6" width="8.8515625" style="0" customWidth="1"/>
    <col min="7" max="7" width="8.28125" style="0" customWidth="1"/>
    <col min="8" max="8" width="7.8515625" style="0" customWidth="1"/>
    <col min="9" max="9" width="6.28125" style="0" customWidth="1"/>
    <col min="10" max="10" width="1.28515625" style="0" customWidth="1"/>
    <col min="11" max="16384" width="0" style="0" hidden="1" customWidth="1"/>
  </cols>
  <sheetData>
    <row r="1" spans="1:12" ht="18.75" thickBot="1">
      <c r="A1" s="130" t="s">
        <v>16</v>
      </c>
      <c r="B1" s="131"/>
      <c r="C1" s="131"/>
      <c r="D1" s="132"/>
      <c r="E1" s="56" t="s">
        <v>70</v>
      </c>
      <c r="G1" s="4"/>
      <c r="H1" s="4"/>
      <c r="I1" s="55">
        <f ca="1">TODAY()</f>
        <v>40817</v>
      </c>
      <c r="J1" s="5"/>
      <c r="K1" s="5"/>
      <c r="L1" s="5"/>
    </row>
    <row r="2" spans="1:9" ht="12.75">
      <c r="A2" s="94" t="s">
        <v>75</v>
      </c>
      <c r="B2" s="2" t="s">
        <v>69</v>
      </c>
      <c r="C2" s="2" t="s">
        <v>29</v>
      </c>
      <c r="D2" s="9" t="s">
        <v>33</v>
      </c>
      <c r="E2" s="133" t="s">
        <v>73</v>
      </c>
      <c r="F2" s="97"/>
      <c r="G2" s="97"/>
      <c r="H2" s="97"/>
      <c r="I2" s="97"/>
    </row>
    <row r="3" spans="1:6" ht="12.75" customHeight="1" thickBot="1">
      <c r="A3" s="42" t="s">
        <v>0</v>
      </c>
      <c r="B3" s="40"/>
      <c r="C3" s="79">
        <v>4.95</v>
      </c>
      <c r="D3" s="41">
        <f aca="true" t="shared" si="0" ref="D3:D8">+B3*C3</f>
        <v>0</v>
      </c>
      <c r="F3" s="52"/>
    </row>
    <row r="4" spans="1:9" ht="12.75" customHeight="1">
      <c r="A4" s="43" t="s">
        <v>1</v>
      </c>
      <c r="B4" s="31"/>
      <c r="C4" s="32">
        <v>4.95</v>
      </c>
      <c r="D4" s="39">
        <f t="shared" si="0"/>
        <v>0</v>
      </c>
      <c r="E4" s="134" t="s">
        <v>22</v>
      </c>
      <c r="F4" s="135"/>
      <c r="G4" s="135"/>
      <c r="H4" s="135"/>
      <c r="I4" s="136"/>
    </row>
    <row r="5" spans="1:9" ht="12.75" customHeight="1">
      <c r="A5" s="43" t="s">
        <v>3</v>
      </c>
      <c r="B5" s="31"/>
      <c r="C5" s="32">
        <v>4.95</v>
      </c>
      <c r="D5" s="39">
        <f t="shared" si="0"/>
        <v>0</v>
      </c>
      <c r="E5" s="137"/>
      <c r="F5" s="138"/>
      <c r="G5" s="138"/>
      <c r="H5" s="138"/>
      <c r="I5" s="139"/>
    </row>
    <row r="6" spans="1:9" ht="12.75" customHeight="1">
      <c r="A6" s="43" t="s">
        <v>74</v>
      </c>
      <c r="B6" s="31"/>
      <c r="C6" s="32">
        <v>4.95</v>
      </c>
      <c r="D6" s="39">
        <f t="shared" si="0"/>
        <v>0</v>
      </c>
      <c r="E6" s="137"/>
      <c r="F6" s="138"/>
      <c r="G6" s="138"/>
      <c r="H6" s="138"/>
      <c r="I6" s="139"/>
    </row>
    <row r="7" spans="1:9" ht="12.75" customHeight="1">
      <c r="A7" s="43" t="s">
        <v>2</v>
      </c>
      <c r="B7" s="31"/>
      <c r="C7" s="32">
        <v>4.95</v>
      </c>
      <c r="D7" s="39">
        <f t="shared" si="0"/>
        <v>0</v>
      </c>
      <c r="E7" s="137"/>
      <c r="F7" s="138"/>
      <c r="G7" s="138"/>
      <c r="H7" s="138"/>
      <c r="I7" s="139"/>
    </row>
    <row r="8" spans="1:9" ht="12.75" customHeight="1">
      <c r="A8" s="48" t="s">
        <v>23</v>
      </c>
      <c r="B8" s="49"/>
      <c r="C8" s="50">
        <v>0.4</v>
      </c>
      <c r="D8" s="51">
        <f t="shared" si="0"/>
        <v>0</v>
      </c>
      <c r="E8" s="137"/>
      <c r="F8" s="138"/>
      <c r="G8" s="138"/>
      <c r="H8" s="138"/>
      <c r="I8" s="139"/>
    </row>
    <row r="9" spans="1:9" ht="12.75" customHeight="1">
      <c r="A9" s="115" t="s">
        <v>38</v>
      </c>
      <c r="B9" s="116"/>
      <c r="C9" s="116"/>
      <c r="D9" s="117"/>
      <c r="E9" s="137"/>
      <c r="F9" s="138"/>
      <c r="G9" s="138"/>
      <c r="H9" s="138"/>
      <c r="I9" s="139"/>
    </row>
    <row r="10" spans="1:9" ht="12.75" customHeight="1">
      <c r="A10" s="45" t="s">
        <v>15</v>
      </c>
      <c r="B10" s="33"/>
      <c r="C10" s="34">
        <v>6.15</v>
      </c>
      <c r="D10" s="38">
        <f>+B10*C10</f>
        <v>0</v>
      </c>
      <c r="E10" s="137"/>
      <c r="F10" s="138"/>
      <c r="G10" s="138"/>
      <c r="H10" s="138"/>
      <c r="I10" s="139"/>
    </row>
    <row r="11" spans="1:9" ht="12.75" customHeight="1" thickBot="1">
      <c r="A11" s="44" t="s">
        <v>4</v>
      </c>
      <c r="B11" s="35"/>
      <c r="C11" s="34">
        <v>6.15</v>
      </c>
      <c r="D11" s="37">
        <f>+B11*C11</f>
        <v>0</v>
      </c>
      <c r="E11" s="140"/>
      <c r="F11" s="141"/>
      <c r="G11" s="141"/>
      <c r="H11" s="141"/>
      <c r="I11" s="142"/>
    </row>
    <row r="12" spans="1:10" ht="12.75" customHeight="1" thickBot="1">
      <c r="A12" s="115" t="s">
        <v>68</v>
      </c>
      <c r="B12" s="116"/>
      <c r="C12" s="116"/>
      <c r="D12" s="117"/>
      <c r="E12" s="121" t="s">
        <v>39</v>
      </c>
      <c r="F12" s="122"/>
      <c r="G12" s="122"/>
      <c r="H12" s="122"/>
      <c r="I12" s="123"/>
      <c r="J12" s="1"/>
    </row>
    <row r="13" spans="1:10" ht="12.75" customHeight="1">
      <c r="A13" s="45" t="s">
        <v>5</v>
      </c>
      <c r="B13" s="33"/>
      <c r="C13" s="34">
        <v>5</v>
      </c>
      <c r="D13" s="38">
        <f>+B13*C13</f>
        <v>0</v>
      </c>
      <c r="E13" s="10"/>
      <c r="F13" s="10"/>
      <c r="G13" s="10"/>
      <c r="H13" s="10"/>
      <c r="I13" s="22"/>
      <c r="J13" s="1"/>
    </row>
    <row r="14" spans="1:10" ht="12.75" customHeight="1">
      <c r="A14" s="43" t="s">
        <v>6</v>
      </c>
      <c r="B14" s="31"/>
      <c r="C14" s="34">
        <v>5</v>
      </c>
      <c r="D14" s="39">
        <f>+B14*C14</f>
        <v>0</v>
      </c>
      <c r="E14" s="11"/>
      <c r="F14" s="12" t="s">
        <v>63</v>
      </c>
      <c r="G14" s="143"/>
      <c r="H14" s="143"/>
      <c r="I14" s="29"/>
      <c r="J14" s="1"/>
    </row>
    <row r="15" spans="1:10" ht="12.75" customHeight="1">
      <c r="A15" s="43" t="s">
        <v>7</v>
      </c>
      <c r="B15" s="31"/>
      <c r="C15" s="34">
        <v>5</v>
      </c>
      <c r="D15" s="39">
        <f>+B15*C15</f>
        <v>0</v>
      </c>
      <c r="E15" s="13"/>
      <c r="F15" s="13"/>
      <c r="G15" s="13"/>
      <c r="H15" s="13"/>
      <c r="I15" s="29"/>
      <c r="J15" s="1"/>
    </row>
    <row r="16" spans="1:10" ht="12.75" customHeight="1">
      <c r="A16" s="44" t="s">
        <v>8</v>
      </c>
      <c r="B16" s="35"/>
      <c r="C16" s="34">
        <v>5</v>
      </c>
      <c r="D16" s="37">
        <f>+B16*C16</f>
        <v>0</v>
      </c>
      <c r="E16" s="11"/>
      <c r="F16" s="12" t="s">
        <v>9</v>
      </c>
      <c r="G16" s="144"/>
      <c r="H16" s="144"/>
      <c r="I16" s="29"/>
      <c r="J16" s="1"/>
    </row>
    <row r="17" spans="1:10" ht="12.75" customHeight="1">
      <c r="A17" s="115" t="s">
        <v>76</v>
      </c>
      <c r="B17" s="116"/>
      <c r="C17" s="116"/>
      <c r="D17" s="117"/>
      <c r="E17" s="96" t="s">
        <v>10</v>
      </c>
      <c r="F17" s="97"/>
      <c r="G17" s="18"/>
      <c r="H17" s="11"/>
      <c r="I17" s="29"/>
      <c r="J17" s="1"/>
    </row>
    <row r="18" spans="1:10" ht="19.5" customHeight="1">
      <c r="A18" s="91" t="s">
        <v>84</v>
      </c>
      <c r="B18" s="92"/>
      <c r="C18" s="88">
        <v>5.95</v>
      </c>
      <c r="D18" s="89">
        <f>+B18*C18</f>
        <v>0</v>
      </c>
      <c r="E18" s="11"/>
      <c r="F18" s="12"/>
      <c r="G18" s="18"/>
      <c r="H18" s="11"/>
      <c r="I18" s="54"/>
      <c r="J18" s="1"/>
    </row>
    <row r="19" spans="1:10" ht="12" customHeight="1">
      <c r="A19" s="90" t="s">
        <v>85</v>
      </c>
      <c r="B19" s="93"/>
      <c r="C19" s="88">
        <v>5.95</v>
      </c>
      <c r="D19" s="89">
        <f>+B19*C19</f>
        <v>0</v>
      </c>
      <c r="E19" s="14"/>
      <c r="F19" s="15" t="s">
        <v>56</v>
      </c>
      <c r="G19" s="57" t="s">
        <v>53</v>
      </c>
      <c r="H19" s="95"/>
      <c r="I19" s="126"/>
      <c r="J19" s="1"/>
    </row>
    <row r="20" spans="1:10" ht="12" customHeight="1">
      <c r="A20" s="86" t="s">
        <v>86</v>
      </c>
      <c r="B20" s="87"/>
      <c r="C20" s="88">
        <v>5.95</v>
      </c>
      <c r="D20" s="89">
        <f>+B20*C20</f>
        <v>0</v>
      </c>
      <c r="E20" s="11"/>
      <c r="F20" s="16" t="s">
        <v>52</v>
      </c>
      <c r="G20" s="8"/>
      <c r="H20" s="99"/>
      <c r="I20" s="101"/>
      <c r="J20" s="1"/>
    </row>
    <row r="21" spans="1:10" ht="12" customHeight="1">
      <c r="A21" s="115" t="s">
        <v>60</v>
      </c>
      <c r="B21" s="116"/>
      <c r="C21" s="116"/>
      <c r="D21" s="117"/>
      <c r="E21" s="11"/>
      <c r="F21" s="12"/>
      <c r="G21" s="8"/>
      <c r="H21" s="124" t="s">
        <v>71</v>
      </c>
      <c r="I21" s="125"/>
      <c r="J21" s="1"/>
    </row>
    <row r="22" spans="1:10" ht="12.75" customHeight="1">
      <c r="A22" s="43" t="s">
        <v>77</v>
      </c>
      <c r="B22" s="31"/>
      <c r="C22" s="32">
        <v>6.25</v>
      </c>
      <c r="D22" s="39">
        <f aca="true" t="shared" si="1" ref="D22:D27">+B22*C22</f>
        <v>0</v>
      </c>
      <c r="E22" s="53"/>
      <c r="G22" s="128" t="s">
        <v>27</v>
      </c>
      <c r="H22" s="97"/>
      <c r="I22" s="129"/>
      <c r="J22" s="1"/>
    </row>
    <row r="23" spans="1:10" ht="12.75" customHeight="1">
      <c r="A23" s="43" t="s">
        <v>78</v>
      </c>
      <c r="B23" s="31"/>
      <c r="C23" s="32">
        <v>6.75</v>
      </c>
      <c r="D23" s="39">
        <f t="shared" si="1"/>
        <v>0</v>
      </c>
      <c r="E23" s="14"/>
      <c r="F23" s="14"/>
      <c r="G23" s="14"/>
      <c r="H23" s="58"/>
      <c r="I23" s="29"/>
      <c r="J23" s="1"/>
    </row>
    <row r="24" spans="1:10" ht="12.75" customHeight="1">
      <c r="A24" s="43" t="s">
        <v>79</v>
      </c>
      <c r="B24" s="33"/>
      <c r="C24" s="34">
        <v>1.3</v>
      </c>
      <c r="D24" s="38">
        <f t="shared" si="1"/>
        <v>0</v>
      </c>
      <c r="E24" s="63"/>
      <c r="F24" s="15" t="s">
        <v>30</v>
      </c>
      <c r="G24" s="78"/>
      <c r="H24" s="64"/>
      <c r="I24" s="29"/>
      <c r="J24" s="1"/>
    </row>
    <row r="25" spans="1:10" ht="12.75" customHeight="1">
      <c r="A25" s="43" t="s">
        <v>80</v>
      </c>
      <c r="B25" s="31"/>
      <c r="C25" s="32">
        <v>2.5</v>
      </c>
      <c r="D25" s="39">
        <f t="shared" si="1"/>
        <v>0</v>
      </c>
      <c r="E25" s="13"/>
      <c r="F25" s="14"/>
      <c r="G25" s="14"/>
      <c r="H25" s="13"/>
      <c r="I25" s="23"/>
      <c r="J25" s="1"/>
    </row>
    <row r="26" spans="1:10" ht="12.75" customHeight="1">
      <c r="A26" s="43" t="s">
        <v>81</v>
      </c>
      <c r="B26" s="31"/>
      <c r="C26" s="32">
        <v>1.35</v>
      </c>
      <c r="D26" s="39">
        <f t="shared" si="1"/>
        <v>0</v>
      </c>
      <c r="E26" s="98" t="s">
        <v>34</v>
      </c>
      <c r="F26" s="97"/>
      <c r="G26" s="8" t="s">
        <v>66</v>
      </c>
      <c r="H26" s="13"/>
      <c r="I26" s="23"/>
      <c r="J26" s="1"/>
    </row>
    <row r="27" spans="1:10" ht="12.75" customHeight="1">
      <c r="A27" s="43" t="s">
        <v>82</v>
      </c>
      <c r="B27" s="31"/>
      <c r="C27" s="32">
        <v>1.75</v>
      </c>
      <c r="D27" s="39">
        <f t="shared" si="1"/>
        <v>0</v>
      </c>
      <c r="E27" s="13"/>
      <c r="F27" s="16" t="s">
        <v>52</v>
      </c>
      <c r="G27" s="8" t="s">
        <v>58</v>
      </c>
      <c r="H27" s="11"/>
      <c r="I27" s="29"/>
      <c r="J27" s="1"/>
    </row>
    <row r="28" spans="1:10" ht="12.75" customHeight="1">
      <c r="A28" s="115" t="s">
        <v>55</v>
      </c>
      <c r="B28" s="119"/>
      <c r="C28" s="119"/>
      <c r="D28" s="120"/>
      <c r="E28" s="11"/>
      <c r="F28" s="13"/>
      <c r="G28" s="7"/>
      <c r="H28" s="62"/>
      <c r="I28" s="29"/>
      <c r="J28" s="1"/>
    </row>
    <row r="29" spans="1:10" ht="12.75" customHeight="1">
      <c r="A29" s="45" t="s">
        <v>25</v>
      </c>
      <c r="B29" s="33"/>
      <c r="C29" s="34">
        <v>1.9</v>
      </c>
      <c r="D29" s="38">
        <f aca="true" t="shared" si="2" ref="D29:D36">+B29*C29</f>
        <v>0</v>
      </c>
      <c r="E29" s="98" t="s">
        <v>65</v>
      </c>
      <c r="F29" s="97"/>
      <c r="G29" s="95"/>
      <c r="H29" s="127"/>
      <c r="I29" s="126"/>
      <c r="J29" s="1"/>
    </row>
    <row r="30" spans="1:10" ht="12.75" customHeight="1">
      <c r="A30" s="43" t="s">
        <v>26</v>
      </c>
      <c r="B30" s="31"/>
      <c r="C30" s="32">
        <v>1.5</v>
      </c>
      <c r="D30" s="39">
        <f t="shared" si="2"/>
        <v>0</v>
      </c>
      <c r="E30" s="11"/>
      <c r="F30" s="16" t="s">
        <v>67</v>
      </c>
      <c r="G30" s="99"/>
      <c r="H30" s="100"/>
      <c r="I30" s="101"/>
      <c r="J30" s="1"/>
    </row>
    <row r="31" spans="1:10" ht="12.75" customHeight="1" thickBot="1">
      <c r="A31" s="43" t="s">
        <v>28</v>
      </c>
      <c r="B31" s="31"/>
      <c r="C31" s="32">
        <v>2.5</v>
      </c>
      <c r="D31" s="39">
        <f t="shared" si="2"/>
        <v>0</v>
      </c>
      <c r="E31" s="17"/>
      <c r="F31" s="17"/>
      <c r="G31" s="17"/>
      <c r="H31" s="59"/>
      <c r="I31" s="60"/>
      <c r="J31" s="1"/>
    </row>
    <row r="32" spans="1:10" ht="12.75" customHeight="1" thickBot="1">
      <c r="A32" s="43" t="s">
        <v>11</v>
      </c>
      <c r="B32" s="31"/>
      <c r="C32" s="32">
        <v>2.25</v>
      </c>
      <c r="D32" s="39">
        <f t="shared" si="2"/>
        <v>0</v>
      </c>
      <c r="E32" s="121" t="s">
        <v>43</v>
      </c>
      <c r="F32" s="122"/>
      <c r="G32" s="122"/>
      <c r="H32" s="122"/>
      <c r="I32" s="123"/>
      <c r="J32" s="1"/>
    </row>
    <row r="33" spans="1:10" ht="12.75" customHeight="1">
      <c r="A33" s="43" t="s">
        <v>31</v>
      </c>
      <c r="B33" s="31"/>
      <c r="C33" s="32">
        <v>2.1</v>
      </c>
      <c r="D33" s="39">
        <f t="shared" si="2"/>
        <v>0</v>
      </c>
      <c r="E33" s="10"/>
      <c r="F33" s="10"/>
      <c r="G33" s="10"/>
      <c r="H33" s="10"/>
      <c r="I33" s="22"/>
      <c r="J33" s="1"/>
    </row>
    <row r="34" spans="1:10" ht="12.75" customHeight="1">
      <c r="A34" s="43" t="s">
        <v>12</v>
      </c>
      <c r="B34" s="31"/>
      <c r="C34" s="32">
        <v>1.95</v>
      </c>
      <c r="D34" s="39">
        <f t="shared" si="2"/>
        <v>0</v>
      </c>
      <c r="E34" s="13"/>
      <c r="F34" s="12" t="s">
        <v>54</v>
      </c>
      <c r="G34" s="95"/>
      <c r="H34" s="95"/>
      <c r="I34" s="23"/>
      <c r="J34" s="1"/>
    </row>
    <row r="35" spans="1:10" ht="12.75" customHeight="1">
      <c r="A35" s="43" t="s">
        <v>13</v>
      </c>
      <c r="B35" s="31"/>
      <c r="C35" s="32">
        <v>1.3</v>
      </c>
      <c r="D35" s="39">
        <f t="shared" si="2"/>
        <v>0</v>
      </c>
      <c r="E35" s="13"/>
      <c r="F35" s="13"/>
      <c r="G35" s="13"/>
      <c r="H35" s="13"/>
      <c r="I35" s="24"/>
      <c r="J35" s="1"/>
    </row>
    <row r="36" spans="1:10" ht="12.75" customHeight="1">
      <c r="A36" s="44" t="s">
        <v>14</v>
      </c>
      <c r="B36" s="35"/>
      <c r="C36" s="36">
        <v>0.6</v>
      </c>
      <c r="D36" s="37">
        <f t="shared" si="2"/>
        <v>0</v>
      </c>
      <c r="E36" s="13"/>
      <c r="F36" s="12" t="s">
        <v>45</v>
      </c>
      <c r="G36" s="95"/>
      <c r="H36" s="95"/>
      <c r="I36" s="24"/>
      <c r="J36" s="1"/>
    </row>
    <row r="37" spans="1:10" ht="12.75" customHeight="1">
      <c r="A37" s="115" t="s">
        <v>61</v>
      </c>
      <c r="B37" s="119"/>
      <c r="C37" s="119"/>
      <c r="D37" s="120"/>
      <c r="E37" s="18"/>
      <c r="F37" s="13"/>
      <c r="G37" s="18"/>
      <c r="H37" s="18"/>
      <c r="I37" s="25"/>
      <c r="J37" s="1"/>
    </row>
    <row r="38" spans="1:10" ht="12.75" customHeight="1">
      <c r="A38" s="45" t="s">
        <v>36</v>
      </c>
      <c r="B38" s="33"/>
      <c r="C38" s="34">
        <v>27</v>
      </c>
      <c r="D38" s="38">
        <f>+B38*C38</f>
        <v>0</v>
      </c>
      <c r="E38" s="12"/>
      <c r="F38" s="12" t="s">
        <v>48</v>
      </c>
      <c r="G38" s="95"/>
      <c r="H38" s="95"/>
      <c r="I38" s="24"/>
      <c r="J38" s="1"/>
    </row>
    <row r="39" spans="1:10" ht="12.75" customHeight="1">
      <c r="A39" s="43" t="s">
        <v>37</v>
      </c>
      <c r="B39" s="31"/>
      <c r="C39" s="32">
        <v>20</v>
      </c>
      <c r="D39" s="39">
        <f>+B39*C39</f>
        <v>0</v>
      </c>
      <c r="E39" s="12"/>
      <c r="F39" s="13"/>
      <c r="G39" s="13"/>
      <c r="H39" s="13"/>
      <c r="I39" s="24"/>
      <c r="J39" s="1"/>
    </row>
    <row r="40" spans="1:10" ht="12.75" customHeight="1">
      <c r="A40" s="80" t="s">
        <v>88</v>
      </c>
      <c r="B40" s="81"/>
      <c r="C40" s="82">
        <v>27</v>
      </c>
      <c r="D40" s="83">
        <f>+B40*C40</f>
        <v>0</v>
      </c>
      <c r="E40" s="19"/>
      <c r="F40" s="12" t="s">
        <v>44</v>
      </c>
      <c r="G40" s="95"/>
      <c r="H40" s="95"/>
      <c r="I40" s="27"/>
      <c r="J40" s="1"/>
    </row>
    <row r="41" spans="1:10" ht="12.75" customHeight="1">
      <c r="A41" s="43" t="s">
        <v>62</v>
      </c>
      <c r="B41" s="31"/>
      <c r="C41" s="32">
        <v>15</v>
      </c>
      <c r="D41" s="39">
        <f>+B41*C41</f>
        <v>0</v>
      </c>
      <c r="E41" s="20"/>
      <c r="F41" s="11"/>
      <c r="G41" s="11"/>
      <c r="H41" s="11"/>
      <c r="I41" s="27"/>
      <c r="J41" s="1"/>
    </row>
    <row r="42" spans="1:10" ht="12.75" customHeight="1">
      <c r="A42" s="48" t="s">
        <v>89</v>
      </c>
      <c r="B42" s="49"/>
      <c r="C42" s="50">
        <v>27</v>
      </c>
      <c r="D42" s="51">
        <f>+B42*C42</f>
        <v>0</v>
      </c>
      <c r="E42" s="20"/>
      <c r="F42" s="12" t="s">
        <v>64</v>
      </c>
      <c r="G42" s="118"/>
      <c r="H42" s="118"/>
      <c r="I42" s="28"/>
      <c r="J42" s="1"/>
    </row>
    <row r="43" spans="1:10" ht="12.75" customHeight="1">
      <c r="A43" s="112" t="s">
        <v>32</v>
      </c>
      <c r="B43" s="113"/>
      <c r="C43" s="113"/>
      <c r="D43" s="114"/>
      <c r="E43" s="20"/>
      <c r="F43" s="13"/>
      <c r="G43" s="13"/>
      <c r="H43" s="11"/>
      <c r="I43" s="28"/>
      <c r="J43" s="1"/>
    </row>
    <row r="44" spans="1:10" ht="12.75" customHeight="1">
      <c r="A44" s="45" t="s">
        <v>35</v>
      </c>
      <c r="B44" s="33"/>
      <c r="C44" s="34">
        <v>1.6</v>
      </c>
      <c r="D44" s="38">
        <f aca="true" t="shared" si="3" ref="D44:D55">+B44*C44</f>
        <v>0</v>
      </c>
      <c r="E44" s="21"/>
      <c r="F44" s="13"/>
      <c r="G44" s="13"/>
      <c r="H44" s="13"/>
      <c r="I44" s="26"/>
      <c r="J44" s="1"/>
    </row>
    <row r="45" spans="1:10" ht="12.75" customHeight="1">
      <c r="A45" s="45" t="s">
        <v>19</v>
      </c>
      <c r="B45" s="33"/>
      <c r="C45" s="34">
        <v>1.6</v>
      </c>
      <c r="D45" s="38">
        <f>+B45*C45</f>
        <v>0</v>
      </c>
      <c r="E45" s="98" t="s">
        <v>49</v>
      </c>
      <c r="F45" s="97"/>
      <c r="G45" s="47"/>
      <c r="H45" s="47"/>
      <c r="I45" s="26"/>
      <c r="J45" s="1"/>
    </row>
    <row r="46" spans="1:10" ht="12.75" customHeight="1">
      <c r="A46" s="45" t="s">
        <v>20</v>
      </c>
      <c r="B46" s="33"/>
      <c r="C46" s="34">
        <v>1.6</v>
      </c>
      <c r="D46" s="38">
        <f>+B46*C46</f>
        <v>0</v>
      </c>
      <c r="E46" s="13"/>
      <c r="F46" s="13"/>
      <c r="G46" s="61"/>
      <c r="H46" s="61"/>
      <c r="I46" s="26"/>
      <c r="J46" s="1"/>
    </row>
    <row r="47" spans="1:10" ht="12.75" customHeight="1">
      <c r="A47" s="45" t="s">
        <v>21</v>
      </c>
      <c r="B47" s="33"/>
      <c r="C47" s="34">
        <v>1.6</v>
      </c>
      <c r="D47" s="38">
        <f>+B47*C47</f>
        <v>0</v>
      </c>
      <c r="E47" s="98" t="s">
        <v>50</v>
      </c>
      <c r="F47" s="102"/>
      <c r="G47" s="30"/>
      <c r="H47" s="61"/>
      <c r="I47" s="28"/>
      <c r="J47" s="7"/>
    </row>
    <row r="48" spans="1:9" ht="12.75" customHeight="1" thickBot="1">
      <c r="A48" s="43" t="s">
        <v>59</v>
      </c>
      <c r="B48" s="31"/>
      <c r="C48" s="34">
        <v>1.6</v>
      </c>
      <c r="D48" s="74">
        <f t="shared" si="3"/>
        <v>0</v>
      </c>
      <c r="E48" s="96" t="s">
        <v>51</v>
      </c>
      <c r="F48" s="97"/>
      <c r="G48" s="19"/>
      <c r="H48" s="19"/>
      <c r="I48" s="28"/>
    </row>
    <row r="49" spans="1:9" ht="12.75" customHeight="1">
      <c r="A49" s="43" t="s">
        <v>72</v>
      </c>
      <c r="B49" s="31"/>
      <c r="C49" s="32">
        <v>1.8</v>
      </c>
      <c r="D49" s="74">
        <f t="shared" si="3"/>
        <v>0</v>
      </c>
      <c r="E49" s="103" t="s">
        <v>83</v>
      </c>
      <c r="F49" s="104"/>
      <c r="G49" s="104"/>
      <c r="H49" s="104"/>
      <c r="I49" s="105"/>
    </row>
    <row r="50" spans="1:9" ht="12.75" customHeight="1">
      <c r="A50" s="43" t="s">
        <v>57</v>
      </c>
      <c r="B50" s="31"/>
      <c r="C50" s="32">
        <v>2.5</v>
      </c>
      <c r="D50" s="74">
        <f t="shared" si="3"/>
        <v>0</v>
      </c>
      <c r="E50" s="106"/>
      <c r="F50" s="107"/>
      <c r="G50" s="107"/>
      <c r="H50" s="107"/>
      <c r="I50" s="108"/>
    </row>
    <row r="51" spans="1:11" ht="12" customHeight="1">
      <c r="A51" s="43" t="s">
        <v>17</v>
      </c>
      <c r="B51" s="31"/>
      <c r="C51" s="32">
        <v>2.5</v>
      </c>
      <c r="D51" s="74">
        <f t="shared" si="3"/>
        <v>0</v>
      </c>
      <c r="E51" s="106"/>
      <c r="F51" s="107"/>
      <c r="G51" s="107"/>
      <c r="H51" s="107"/>
      <c r="I51" s="108"/>
      <c r="J51" s="3"/>
      <c r="K51" s="3"/>
    </row>
    <row r="52" spans="1:11" ht="12.75" customHeight="1">
      <c r="A52" s="43" t="s">
        <v>18</v>
      </c>
      <c r="B52" s="31"/>
      <c r="C52" s="32">
        <v>2.5</v>
      </c>
      <c r="D52" s="74">
        <f t="shared" si="3"/>
        <v>0</v>
      </c>
      <c r="E52" s="106"/>
      <c r="F52" s="107"/>
      <c r="G52" s="107"/>
      <c r="H52" s="107"/>
      <c r="I52" s="108"/>
      <c r="J52" s="3"/>
      <c r="K52" s="3"/>
    </row>
    <row r="53" spans="1:11" ht="12" customHeight="1">
      <c r="A53" s="43" t="s">
        <v>87</v>
      </c>
      <c r="B53" s="31"/>
      <c r="C53" s="32">
        <v>2.35</v>
      </c>
      <c r="D53" s="74">
        <f t="shared" si="3"/>
        <v>0</v>
      </c>
      <c r="E53" s="106"/>
      <c r="F53" s="107"/>
      <c r="G53" s="107"/>
      <c r="H53" s="107"/>
      <c r="I53" s="108"/>
      <c r="J53" s="3"/>
      <c r="K53" s="3"/>
    </row>
    <row r="54" spans="1:11" ht="12" customHeight="1">
      <c r="A54" s="43" t="s">
        <v>24</v>
      </c>
      <c r="B54" s="31"/>
      <c r="C54" s="32">
        <v>12</v>
      </c>
      <c r="D54" s="74">
        <f t="shared" si="3"/>
        <v>0</v>
      </c>
      <c r="E54" s="106"/>
      <c r="F54" s="107"/>
      <c r="G54" s="107"/>
      <c r="H54" s="107"/>
      <c r="I54" s="108"/>
      <c r="J54" s="3"/>
      <c r="K54" s="3"/>
    </row>
    <row r="55" spans="1:11" ht="12" customHeight="1">
      <c r="A55" s="43" t="s">
        <v>46</v>
      </c>
      <c r="B55" s="31"/>
      <c r="C55" s="32">
        <v>15</v>
      </c>
      <c r="D55" s="74">
        <f t="shared" si="3"/>
        <v>0</v>
      </c>
      <c r="E55" s="106"/>
      <c r="F55" s="107"/>
      <c r="G55" s="107"/>
      <c r="H55" s="107"/>
      <c r="I55" s="108"/>
      <c r="J55" s="3"/>
      <c r="K55" s="3"/>
    </row>
    <row r="56" spans="1:9" ht="12" customHeight="1" thickBot="1">
      <c r="A56" s="46" t="s">
        <v>47</v>
      </c>
      <c r="B56" s="66"/>
      <c r="C56" s="85">
        <v>15</v>
      </c>
      <c r="D56" s="75">
        <f>+B56*C56</f>
        <v>0</v>
      </c>
      <c r="E56" s="106"/>
      <c r="F56" s="107"/>
      <c r="G56" s="107"/>
      <c r="H56" s="107"/>
      <c r="I56" s="108"/>
    </row>
    <row r="57" spans="1:9" ht="12.75" thickBot="1">
      <c r="A57" s="67"/>
      <c r="B57" s="69"/>
      <c r="C57" s="68" t="s">
        <v>41</v>
      </c>
      <c r="D57" s="84" t="str">
        <f>IF(SUM(D3:D56),SUM(D3:D56),"$0.00")</f>
        <v>$0.00</v>
      </c>
      <c r="E57" s="106"/>
      <c r="F57" s="107"/>
      <c r="G57" s="107"/>
      <c r="H57" s="107"/>
      <c r="I57" s="108"/>
    </row>
    <row r="58" spans="1:9" ht="12.75" thickBot="1">
      <c r="A58" s="70" t="s">
        <v>40</v>
      </c>
      <c r="B58" s="73"/>
      <c r="C58" s="65">
        <v>5</v>
      </c>
      <c r="D58" s="76">
        <f>+B58*C58</f>
        <v>0</v>
      </c>
      <c r="E58" s="106"/>
      <c r="F58" s="107"/>
      <c r="G58" s="107"/>
      <c r="H58" s="107"/>
      <c r="I58" s="108"/>
    </row>
    <row r="59" spans="1:9" ht="12.75" thickBot="1">
      <c r="A59" s="71"/>
      <c r="B59" s="69"/>
      <c r="C59" s="72" t="s">
        <v>42</v>
      </c>
      <c r="D59" s="77"/>
      <c r="E59" s="109"/>
      <c r="F59" s="110"/>
      <c r="G59" s="110"/>
      <c r="H59" s="110"/>
      <c r="I59" s="111"/>
    </row>
    <row r="60" ht="12">
      <c r="A60" s="6"/>
    </row>
  </sheetData>
  <sheetProtection password="CCA8" sheet="1" objects="1" scenarios="1"/>
  <mergeCells count="32">
    <mergeCell ref="A1:D1"/>
    <mergeCell ref="E17:F17"/>
    <mergeCell ref="E2:I2"/>
    <mergeCell ref="E4:I11"/>
    <mergeCell ref="A9:D9"/>
    <mergeCell ref="G14:H14"/>
    <mergeCell ref="G16:H16"/>
    <mergeCell ref="E12:I12"/>
    <mergeCell ref="A12:D12"/>
    <mergeCell ref="E26:F26"/>
    <mergeCell ref="H21:I21"/>
    <mergeCell ref="A17:D17"/>
    <mergeCell ref="H19:I19"/>
    <mergeCell ref="H20:I20"/>
    <mergeCell ref="G29:I29"/>
    <mergeCell ref="G22:I22"/>
    <mergeCell ref="A43:D43"/>
    <mergeCell ref="A21:D21"/>
    <mergeCell ref="G42:H42"/>
    <mergeCell ref="A28:D28"/>
    <mergeCell ref="G36:H36"/>
    <mergeCell ref="G38:H38"/>
    <mergeCell ref="A37:D37"/>
    <mergeCell ref="G34:H34"/>
    <mergeCell ref="E32:I32"/>
    <mergeCell ref="E29:F29"/>
    <mergeCell ref="G40:H40"/>
    <mergeCell ref="E48:F48"/>
    <mergeCell ref="E45:F45"/>
    <mergeCell ref="G30:I30"/>
    <mergeCell ref="E47:F47"/>
    <mergeCell ref="E49:I59"/>
  </mergeCells>
  <dataValidations count="1">
    <dataValidation type="date" operator="greaterThan" allowBlank="1" showInputMessage="1" showErrorMessage="1" errorTitle="Incorrect Date" error="Date must be formatted MM/DD/YY and should be in the future." sqref="G14:H14">
      <formula1>TODAY()</formula1>
    </dataValidation>
  </dataValidations>
  <printOptions/>
  <pageMargins left="0" right="0" top="0.5" bottom="0" header="0.5" footer="0.5"/>
  <pageSetup fitToHeight="1" fitToWidth="1" orientation="portrait" scale="9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wgm</dc:creator>
  <cp:keywords/>
  <dc:description/>
  <cp:lastModifiedBy>Noah Fulmer</cp:lastModifiedBy>
  <cp:lastPrinted>2011-09-27T16:39:21Z</cp:lastPrinted>
  <dcterms:created xsi:type="dcterms:W3CDTF">2000-10-24T18:39:32Z</dcterms:created>
  <dcterms:modified xsi:type="dcterms:W3CDTF">2011-10-01T15:02:02Z</dcterms:modified>
  <cp:category/>
  <cp:version/>
  <cp:contentType/>
  <cp:contentStatus/>
</cp:coreProperties>
</file>