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ales Pipeline Template" sheetId="1" r:id="rId1"/>
    <sheet name="Setting and instructions" sheetId="2" r:id="rId2"/>
  </sheets>
  <definedNames>
    <definedName name="Probability">'Setting and instructions'!$B$13:$B$17</definedName>
    <definedName name="Stages">'Setting and instructions'!$A$13:$A$17</definedName>
  </definedNames>
  <calcPr fullCalcOnLoad="1"/>
</workbook>
</file>

<file path=xl/sharedStrings.xml><?xml version="1.0" encoding="utf-8"?>
<sst xmlns="http://schemas.openxmlformats.org/spreadsheetml/2006/main" count="79" uniqueCount="53">
  <si>
    <t>Name of Company or Sales Pipeline</t>
  </si>
  <si>
    <t>Deal name</t>
  </si>
  <si>
    <t>Contact Name</t>
  </si>
  <si>
    <t>Stage</t>
  </si>
  <si>
    <t>Deal size</t>
  </si>
  <si>
    <t>Probability</t>
  </si>
  <si>
    <t>Weighted Forecast</t>
  </si>
  <si>
    <t>Expected Close Date</t>
  </si>
  <si>
    <t>Sales Rep</t>
  </si>
  <si>
    <t>Next Steps</t>
  </si>
  <si>
    <t>Q2</t>
  </si>
  <si>
    <t>Company A</t>
  </si>
  <si>
    <t>Allyson Meggs</t>
  </si>
  <si>
    <t>Idea</t>
  </si>
  <si>
    <t>05/23/11</t>
  </si>
  <si>
    <t>Alex</t>
  </si>
  <si>
    <t>Get in touch</t>
  </si>
  <si>
    <t>Company B</t>
  </si>
  <si>
    <t>Darren Gade</t>
  </si>
  <si>
    <t>Contacted</t>
  </si>
  <si>
    <t>05/30/11</t>
  </si>
  <si>
    <t>Tim</t>
  </si>
  <si>
    <t>Follow-up</t>
  </si>
  <si>
    <t>Company C</t>
  </si>
  <si>
    <t>Allan Heist</t>
  </si>
  <si>
    <t>Terms negotiated</t>
  </si>
  <si>
    <t>05/27/11</t>
  </si>
  <si>
    <t>Anna</t>
  </si>
  <si>
    <t>Discuss proposal</t>
  </si>
  <si>
    <t>Company D</t>
  </si>
  <si>
    <t>Jami Slowik</t>
  </si>
  <si>
    <t>Verbal yes</t>
  </si>
  <si>
    <t>06/30/11</t>
  </si>
  <si>
    <t>Steve</t>
  </si>
  <si>
    <t>Send contract for signing</t>
  </si>
  <si>
    <t>Q2 Total</t>
  </si>
  <si>
    <t>Q3</t>
  </si>
  <si>
    <t>Company E</t>
  </si>
  <si>
    <t>Company F</t>
  </si>
  <si>
    <t>Company G</t>
  </si>
  <si>
    <t>Proposal sent</t>
  </si>
  <si>
    <t>Q3 Total</t>
  </si>
  <si>
    <t>Sales stages</t>
  </si>
  <si>
    <t>Sales stage</t>
  </si>
  <si>
    <t>This is a sales pipeline template created by Pipedrive, creator of simple sales pipeline management software.</t>
  </si>
  <si>
    <t>You can sign up for a free 30-day trial of Pipedrive at http://www.pipedrive.com</t>
  </si>
  <si>
    <t>TOTAL</t>
  </si>
  <si>
    <t>Our Contact</t>
  </si>
  <si>
    <t>This sales pipeline template has 5 stages, you can edit the names below.</t>
  </si>
  <si>
    <t xml:space="preserve">If you add sales stages, update the named range - select all cells and type "Stages" in the "name box". </t>
  </si>
  <si>
    <t xml:space="preserve">You can change the close probability directly in the formula on "Sales Pipeline Template" sheet. </t>
  </si>
  <si>
    <t>For example, if you want to change the probability of "Idea" stage from 10% to 5%, make the following change: IF(C6="Idea";0,05;</t>
  </si>
  <si>
    <t>Please send any feedback and comments to my2cents@pipedrive.com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</si>
</sst>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USD]#,##0"/>
  </numFmts>
  <fonts count="4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i/>
      <sz val="14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sz val="12"/>
      <color indexed="13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Helvetica Neue"/>
      <family val="0"/>
    </font>
    <font>
      <u val="single"/>
      <sz val="11"/>
      <color indexed="39"/>
      <name val="Helvetica Neue"/>
      <family val="0"/>
    </font>
    <font>
      <b/>
      <sz val="12"/>
      <color indexed="13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left" vertical="top" wrapText="1"/>
    </xf>
    <xf numFmtId="9" fontId="3" fillId="33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164" fontId="5" fillId="35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9" fontId="0" fillId="0" borderId="0" xfId="0" applyNumberFormat="1" applyAlignment="1">
      <alignment/>
    </xf>
    <xf numFmtId="9" fontId="1" fillId="33" borderId="10" xfId="0" applyNumberFormat="1" applyFont="1" applyFill="1" applyBorder="1" applyAlignment="1">
      <alignment vertical="top"/>
    </xf>
    <xf numFmtId="0" fontId="23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 vertical="top"/>
    </xf>
    <xf numFmtId="0" fontId="36" fillId="0" borderId="0" xfId="52" applyAlignment="1" applyProtection="1">
      <alignment/>
      <protection/>
    </xf>
    <xf numFmtId="0" fontId="25" fillId="35" borderId="10" xfId="0" applyNumberFormat="1" applyFont="1" applyFill="1" applyBorder="1" applyAlignment="1">
      <alignment horizontal="left" vertical="top" wrapText="1"/>
    </xf>
    <xf numFmtId="164" fontId="25" fillId="35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BBBBBB"/>
      <rgbColor rgb="00FDFDFD"/>
      <rgbColor rgb="006567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edrive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E6" sqref="E6"/>
    </sheetView>
  </sheetViews>
  <sheetFormatPr defaultColWidth="11" defaultRowHeight="19.5" customHeight="1"/>
  <cols>
    <col min="1" max="1" width="14.5" style="1" customWidth="1"/>
    <col min="2" max="3" width="12.09765625" style="1" customWidth="1"/>
    <col min="4" max="4" width="15.09765625" style="1" customWidth="1"/>
    <col min="5" max="5" width="12" style="1" customWidth="1"/>
    <col min="6" max="6" width="14.09765625" style="1" customWidth="1"/>
    <col min="7" max="7" width="11.09765625" style="1" customWidth="1"/>
    <col min="8" max="8" width="12.09765625" style="1" customWidth="1"/>
    <col min="9" max="9" width="26.69921875" style="1" customWidth="1"/>
    <col min="10" max="16384" width="10.19921875" style="1" customWidth="1"/>
  </cols>
  <sheetData>
    <row r="1" spans="1:9" ht="18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9" ht="30">
      <c r="A3" s="3" t="s">
        <v>1</v>
      </c>
      <c r="B3" s="3" t="s">
        <v>2</v>
      </c>
      <c r="C3" s="4" t="s">
        <v>43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47</v>
      </c>
      <c r="I3" s="3" t="s">
        <v>9</v>
      </c>
    </row>
    <row r="4" spans="1:9" ht="15.75">
      <c r="A4" s="5" t="s">
        <v>10</v>
      </c>
      <c r="B4" s="6"/>
      <c r="C4" s="6"/>
      <c r="D4" s="6"/>
      <c r="E4" s="6"/>
      <c r="F4" s="6"/>
      <c r="G4" s="6"/>
      <c r="H4" s="6"/>
      <c r="I4" s="6"/>
    </row>
    <row r="5" spans="1:9" ht="30">
      <c r="A5" s="6" t="s">
        <v>11</v>
      </c>
      <c r="B5" s="6" t="s">
        <v>12</v>
      </c>
      <c r="C5" s="6" t="s">
        <v>13</v>
      </c>
      <c r="D5" s="8">
        <v>140000</v>
      </c>
      <c r="E5" s="9">
        <f>IF(C5="Idea",0.1,IF(C5="Contacted",0.25,IF(C5="Proposal sent",0.5,IF(C5="Terms negotiated",0.8,IF(C5="Verbal yes",0.9,0)))))</f>
        <v>0.1</v>
      </c>
      <c r="F5" s="8">
        <f>D5*E5</f>
        <v>14000</v>
      </c>
      <c r="G5" s="6" t="s">
        <v>14</v>
      </c>
      <c r="H5" s="6" t="s">
        <v>15</v>
      </c>
      <c r="I5" s="6" t="s">
        <v>16</v>
      </c>
    </row>
    <row r="6" spans="1:9" ht="30">
      <c r="A6" s="6" t="s">
        <v>17</v>
      </c>
      <c r="B6" s="6" t="s">
        <v>18</v>
      </c>
      <c r="C6" s="6" t="s">
        <v>19</v>
      </c>
      <c r="D6" s="8">
        <v>100000</v>
      </c>
      <c r="E6" s="9">
        <f>IF(C6="Idea",0.1,IF(C6="Contacted",0.25,IF(C6="Proposal sent",0.5,IF(C6="Terms negotiated",0.8,IF(C6="Verbal yes",0.9,0)))))</f>
        <v>0.25</v>
      </c>
      <c r="F6" s="8">
        <f>D6*E6</f>
        <v>25000</v>
      </c>
      <c r="G6" s="6" t="s">
        <v>20</v>
      </c>
      <c r="H6" s="6" t="s">
        <v>21</v>
      </c>
      <c r="I6" s="6" t="s">
        <v>22</v>
      </c>
    </row>
    <row r="7" spans="1:9" ht="30">
      <c r="A7" s="6" t="s">
        <v>23</v>
      </c>
      <c r="B7" s="6" t="s">
        <v>24</v>
      </c>
      <c r="C7" s="6" t="s">
        <v>25</v>
      </c>
      <c r="D7" s="8">
        <v>30000</v>
      </c>
      <c r="E7" s="9">
        <f>IF(C7="Idea",0.1,IF(C7="Contacted",0.25,IF(C7="Proposal sent",0.5,IF(C7="Terms negotiated",0.8,IF(C7="Verbal yes",0.9,0)))))</f>
        <v>0.8</v>
      </c>
      <c r="F7" s="8">
        <f>D7*E7</f>
        <v>24000</v>
      </c>
      <c r="G7" s="6" t="s">
        <v>26</v>
      </c>
      <c r="H7" s="6" t="s">
        <v>27</v>
      </c>
      <c r="I7" s="6" t="s">
        <v>28</v>
      </c>
    </row>
    <row r="8" spans="1:9" ht="15">
      <c r="A8" s="6" t="s">
        <v>29</v>
      </c>
      <c r="B8" s="6" t="s">
        <v>30</v>
      </c>
      <c r="C8" s="6" t="s">
        <v>31</v>
      </c>
      <c r="D8" s="8">
        <v>65000</v>
      </c>
      <c r="E8" s="9">
        <f>IF(C8="Idea",0.1,IF(C8="Contacted",0.25,IF(C8="Proposal sent",0.5,IF(C8="Terms negotiated",0.8,IF(C8="Verbal yes",0.9,0)))))</f>
        <v>0.9</v>
      </c>
      <c r="F8" s="8">
        <f>D8*E8</f>
        <v>58500</v>
      </c>
      <c r="G8" s="6" t="s">
        <v>32</v>
      </c>
      <c r="H8" s="6" t="s">
        <v>33</v>
      </c>
      <c r="I8" s="17" t="s">
        <v>34</v>
      </c>
    </row>
    <row r="9" spans="1:9" ht="15">
      <c r="A9" s="10" t="s">
        <v>35</v>
      </c>
      <c r="B9" s="10"/>
      <c r="C9" s="10"/>
      <c r="D9" s="11">
        <f>SUM(D1:D8)</f>
        <v>335000</v>
      </c>
      <c r="E9" s="10"/>
      <c r="F9" s="11">
        <f>SUM(F1:F8)</f>
        <v>121500</v>
      </c>
      <c r="G9" s="10"/>
      <c r="H9" s="10"/>
      <c r="I9" s="10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30">
      <c r="A11" s="3" t="s">
        <v>1</v>
      </c>
      <c r="B11" s="3" t="s">
        <v>2</v>
      </c>
      <c r="C11" s="4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</row>
    <row r="12" spans="1:9" ht="15.75">
      <c r="A12" s="5" t="s">
        <v>36</v>
      </c>
      <c r="B12" s="6"/>
      <c r="C12" s="7"/>
      <c r="D12" s="6"/>
      <c r="E12" s="6"/>
      <c r="F12" s="6"/>
      <c r="G12" s="6"/>
      <c r="H12" s="6"/>
      <c r="I12" s="6"/>
    </row>
    <row r="13" spans="1:9" ht="30">
      <c r="A13" s="6" t="s">
        <v>37</v>
      </c>
      <c r="B13" s="6" t="s">
        <v>12</v>
      </c>
      <c r="C13" s="6" t="s">
        <v>13</v>
      </c>
      <c r="D13" s="8">
        <v>200000</v>
      </c>
      <c r="E13" s="9">
        <f>IF(C13="Idea",0.1,IF(C13="Contacted",0.25,IF(C13="Proposal sent",0.5,IF(C13="Terms negotiated",0.8,IF(C13="Verbal yes",0.9,0)))))</f>
        <v>0.1</v>
      </c>
      <c r="F13" s="8">
        <f>D13*E13</f>
        <v>20000</v>
      </c>
      <c r="G13" s="6" t="s">
        <v>14</v>
      </c>
      <c r="H13" s="6" t="s">
        <v>15</v>
      </c>
      <c r="I13" s="6" t="s">
        <v>16</v>
      </c>
    </row>
    <row r="14" spans="1:9" ht="30">
      <c r="A14" s="6" t="s">
        <v>38</v>
      </c>
      <c r="B14" s="6" t="s">
        <v>18</v>
      </c>
      <c r="C14" s="6" t="s">
        <v>19</v>
      </c>
      <c r="D14" s="8">
        <v>130000</v>
      </c>
      <c r="E14" s="9">
        <f>IF(C14="Idea",0.1,IF(C14="Contacted",0.25,IF(C14="Proposal sent",0.5,IF(C14="Terms negotiated",0.8,IF(C14="Verbal yes",0.9,0)))))</f>
        <v>0.25</v>
      </c>
      <c r="F14" s="8">
        <f>D14*E14</f>
        <v>32500</v>
      </c>
      <c r="G14" s="6" t="s">
        <v>20</v>
      </c>
      <c r="H14" s="6" t="s">
        <v>21</v>
      </c>
      <c r="I14" s="6" t="s">
        <v>22</v>
      </c>
    </row>
    <row r="15" spans="1:9" ht="30">
      <c r="A15" s="6" t="s">
        <v>39</v>
      </c>
      <c r="B15" s="6" t="s">
        <v>30</v>
      </c>
      <c r="C15" s="6" t="s">
        <v>40</v>
      </c>
      <c r="D15" s="8">
        <v>25000</v>
      </c>
      <c r="E15" s="9">
        <f>IF(C15="Idea",0.1,IF(C15="Contacted",0.25,IF(C15="Proposal sent",0.5,IF(C15="Terms negotiated",0.8,IF(C15="Verbal yes",0.9,0)))))</f>
        <v>0.5</v>
      </c>
      <c r="F15" s="8">
        <f>D15*E15</f>
        <v>12500</v>
      </c>
      <c r="G15" s="6" t="s">
        <v>32</v>
      </c>
      <c r="H15" s="6" t="s">
        <v>33</v>
      </c>
      <c r="I15" s="6" t="s">
        <v>34</v>
      </c>
    </row>
    <row r="16" spans="1:9" ht="15">
      <c r="A16" s="10" t="s">
        <v>41</v>
      </c>
      <c r="B16" s="10"/>
      <c r="C16" s="10"/>
      <c r="D16" s="11">
        <f>SUM(D10:D15)</f>
        <v>355000</v>
      </c>
      <c r="E16" s="10"/>
      <c r="F16" s="11">
        <f>SUM(F10:F15)</f>
        <v>65000</v>
      </c>
      <c r="G16" s="10"/>
      <c r="H16" s="10"/>
      <c r="I16" s="10"/>
    </row>
    <row r="17" spans="1:9" ht="14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>
      <c r="A18" s="19" t="s">
        <v>46</v>
      </c>
      <c r="B18" s="19"/>
      <c r="C18" s="19"/>
      <c r="D18" s="20">
        <f>D9+D16</f>
        <v>690000</v>
      </c>
      <c r="E18" s="19"/>
      <c r="F18" s="20">
        <f>F9+F16</f>
        <v>186500</v>
      </c>
      <c r="G18" s="19"/>
      <c r="H18" s="19"/>
      <c r="I18" s="19"/>
    </row>
    <row r="19" spans="1:9" ht="14.25">
      <c r="A19" s="15"/>
      <c r="B19" s="12"/>
      <c r="C19" s="12"/>
      <c r="D19" s="12"/>
      <c r="E19" s="12"/>
      <c r="F19" s="12"/>
      <c r="G19" s="12"/>
      <c r="H19" s="12"/>
      <c r="I19" s="12"/>
    </row>
    <row r="20" spans="1:9" ht="14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4.2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4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4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4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4.2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4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4.2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4.2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4.2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4.2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4.2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.2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4.2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4.2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4.2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4.2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4.2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4.2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4.2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4.2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4.2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4.25">
      <c r="A45" s="12"/>
      <c r="B45" s="12"/>
      <c r="C45" s="12"/>
      <c r="D45" s="12"/>
      <c r="E45" s="12"/>
      <c r="F45" s="12"/>
      <c r="G45" s="12"/>
      <c r="H45" s="12"/>
      <c r="I45" s="12"/>
    </row>
  </sheetData>
  <sheetProtection/>
  <mergeCells count="1">
    <mergeCell ref="A1:I1"/>
  </mergeCells>
  <dataValidations count="1">
    <dataValidation type="list" allowBlank="1" showInputMessage="1" showErrorMessage="1" sqref="C5:C8 C13:C15">
      <formula1>Stages</formula1>
    </dataValidation>
  </dataValidations>
  <printOptions/>
  <pageMargins left="0.7874014973640442" right="0.7874014973640442" top="0.7874014973640442" bottom="0.7874014973640442" header="0.39370083808898926" footer="0.39370083808898926"/>
  <pageSetup firstPageNumber="1" useFirstPageNumber="1" horizontalDpi="600" verticalDpi="600" orientation="landscape" paperSize="9" r:id="rId1"/>
  <headerFooter alignWithMargins="0">
    <oddFooter>&amp;C&amp;9Sales Pipeline Template - created by Pipedrive.
Nees a simple sales pipeline manager? Sign up to a free trial at www.pipedrive.com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20" style="0" customWidth="1"/>
  </cols>
  <sheetData>
    <row r="1" ht="14.25">
      <c r="A1" t="s">
        <v>44</v>
      </c>
    </row>
    <row r="2" ht="14.25">
      <c r="A2" s="18" t="s">
        <v>45</v>
      </c>
    </row>
    <row r="4" ht="14.25">
      <c r="A4" t="s">
        <v>48</v>
      </c>
    </row>
    <row r="5" ht="14.25">
      <c r="A5" t="s">
        <v>49</v>
      </c>
    </row>
    <row r="6" ht="14.25">
      <c r="A6" t="s">
        <v>50</v>
      </c>
    </row>
    <row r="7" ht="14.25">
      <c r="A7" t="s">
        <v>51</v>
      </c>
    </row>
    <row r="9" ht="14.25">
      <c r="A9" t="s">
        <v>52</v>
      </c>
    </row>
    <row r="11" ht="15">
      <c r="A11" s="16" t="s">
        <v>42</v>
      </c>
    </row>
    <row r="12" ht="15">
      <c r="A12" s="16"/>
    </row>
    <row r="13" spans="1:2" ht="15">
      <c r="A13" s="6" t="s">
        <v>13</v>
      </c>
      <c r="B13" s="14"/>
    </row>
    <row r="14" spans="1:2" ht="17.25" customHeight="1">
      <c r="A14" s="6" t="s">
        <v>19</v>
      </c>
      <c r="B14" s="14"/>
    </row>
    <row r="15" spans="1:2" ht="15">
      <c r="A15" s="6" t="s">
        <v>40</v>
      </c>
      <c r="B15" s="14"/>
    </row>
    <row r="16" spans="1:2" ht="15">
      <c r="A16" s="6" t="s">
        <v>25</v>
      </c>
      <c r="B16" s="14"/>
    </row>
    <row r="17" spans="1:2" ht="18" customHeight="1">
      <c r="A17" s="6" t="s">
        <v>31</v>
      </c>
      <c r="B17" s="14"/>
    </row>
    <row r="18" ht="19.5" customHeight="1"/>
    <row r="19" ht="21.75" customHeight="1"/>
  </sheetData>
  <sheetProtection/>
  <hyperlinks>
    <hyperlink ref="A2" r:id="rId1" display="You can sign up for a free 30-day trial of Pipedrive at http://www.pipedrive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Pipeline Template</dc:title>
  <dc:subject/>
  <dc:creator>Pipedrive</dc:creator>
  <cp:keywords/>
  <dc:description>See http://www.pipedrive.com for more</dc:description>
  <cp:lastModifiedBy>Andrus</cp:lastModifiedBy>
  <cp:lastPrinted>2012-08-14T09:05:02Z</cp:lastPrinted>
  <dcterms:created xsi:type="dcterms:W3CDTF">2012-08-14T09:22:11Z</dcterms:created>
  <dcterms:modified xsi:type="dcterms:W3CDTF">2012-08-14T09:22:38Z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