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activeTab="0"/>
  </bookViews>
  <sheets>
    <sheet name="RASChecklist" sheetId="1" r:id="rId1"/>
    <sheet name="Sheet1" sheetId="2" r:id="rId2"/>
  </sheets>
  <definedNames>
    <definedName name="_xlnm.Print_Titles" localSheetId="0">'RASChecklist'!$1:$5</definedName>
  </definedNames>
  <calcPr fullCalcOnLoad="1"/>
</workbook>
</file>

<file path=xl/comments1.xml><?xml version="1.0" encoding="utf-8"?>
<comments xmlns="http://schemas.openxmlformats.org/spreadsheetml/2006/main">
  <authors>
    <author>Randy Stanford</author>
  </authors>
  <commentList>
    <comment ref="A2" authorId="0">
      <text>
        <r>
          <rPr>
            <b/>
            <sz val="8"/>
            <rFont val="Tahoma"/>
            <family val="0"/>
          </rPr>
          <t>Randy Stanford:</t>
        </r>
        <r>
          <rPr>
            <sz val="8"/>
            <rFont val="Tahoma"/>
            <family val="0"/>
          </rPr>
          <t xml:space="preserve">
Essential functionality that is needed to run a distributorship, so this should be a high quality piece of their software offering</t>
        </r>
      </text>
    </comment>
    <comment ref="A3" authorId="0">
      <text>
        <r>
          <rPr>
            <b/>
            <sz val="8"/>
            <rFont val="Tahoma"/>
            <family val="0"/>
          </rPr>
          <t>Randy Stanford:</t>
        </r>
        <r>
          <rPr>
            <sz val="8"/>
            <rFont val="Tahoma"/>
            <family val="0"/>
          </rPr>
          <t xml:space="preserve">
Needed to conduct business, but could get by with less than ideal software.  Could put a strain on the business, but wouldn’t break the business</t>
        </r>
      </text>
    </comment>
    <comment ref="A4" authorId="0">
      <text>
        <r>
          <rPr>
            <b/>
            <sz val="8"/>
            <rFont val="Tahoma"/>
            <family val="0"/>
          </rPr>
          <t>Randy Stanford:</t>
        </r>
        <r>
          <rPr>
            <sz val="8"/>
            <rFont val="Tahoma"/>
            <family val="0"/>
          </rPr>
          <t xml:space="preserve">
items that could be consider “nice to have”, but really give that distributor a higher level of execution</t>
        </r>
      </text>
    </comment>
    <comment ref="B3" authorId="0">
      <text>
        <r>
          <rPr>
            <b/>
            <sz val="8"/>
            <rFont val="Tahoma"/>
            <family val="0"/>
          </rPr>
          <t>Randy Stanford:</t>
        </r>
        <r>
          <rPr>
            <sz val="8"/>
            <rFont val="Tahoma"/>
            <family val="0"/>
          </rPr>
          <t xml:space="preserve">
Please put a check mark in either the Yes or the No</t>
        </r>
      </text>
    </comment>
    <comment ref="B4" authorId="0">
      <text>
        <r>
          <rPr>
            <b/>
            <sz val="8"/>
            <rFont val="Tahoma"/>
            <family val="0"/>
          </rPr>
          <t>Randy Stanford:
Please put a check mark in either the Yes or the No</t>
        </r>
        <r>
          <rPr>
            <sz val="8"/>
            <rFont val="Tahoma"/>
            <family val="0"/>
          </rPr>
          <t xml:space="preserve">
</t>
        </r>
      </text>
    </comment>
    <comment ref="C3" authorId="0">
      <text>
        <r>
          <rPr>
            <b/>
            <sz val="8"/>
            <rFont val="Tahoma"/>
            <family val="0"/>
          </rPr>
          <t>Randy Stanford:</t>
        </r>
        <r>
          <rPr>
            <sz val="8"/>
            <rFont val="Tahoma"/>
            <family val="0"/>
          </rPr>
          <t xml:space="preserve">
Please put a check mark in either the Yes or the No
</t>
        </r>
      </text>
    </comment>
    <comment ref="C4" authorId="0">
      <text>
        <r>
          <rPr>
            <b/>
            <sz val="8"/>
            <rFont val="Tahoma"/>
            <family val="0"/>
          </rPr>
          <t>Randy Stanford:</t>
        </r>
        <r>
          <rPr>
            <sz val="8"/>
            <rFont val="Tahoma"/>
            <family val="0"/>
          </rPr>
          <t xml:space="preserve">
Please put a check mark in either the Yes or the No</t>
        </r>
      </text>
    </comment>
  </commentList>
</comments>
</file>

<file path=xl/sharedStrings.xml><?xml version="1.0" encoding="utf-8"?>
<sst xmlns="http://schemas.openxmlformats.org/spreadsheetml/2006/main" count="240" uniqueCount="213">
  <si>
    <t>Software Support</t>
  </si>
  <si>
    <t>On-site support available</t>
  </si>
  <si>
    <t>Weekend/Holiday support</t>
  </si>
  <si>
    <t>Emergency support</t>
  </si>
  <si>
    <t>Moving RAS to new location support</t>
  </si>
  <si>
    <t>---Grading Scale---</t>
  </si>
  <si>
    <t>Route Accounting System Checklist and Grading Scale</t>
  </si>
  <si>
    <t>Total</t>
  </si>
  <si>
    <t>Usability</t>
  </si>
  <si>
    <t>Windows point-and-click capability</t>
  </si>
  <si>
    <t>Easy for top mgmt to run sales/financial reports</t>
  </si>
  <si>
    <t>Easy for middle management to run sales reports</t>
  </si>
  <si>
    <t>Can be used by any PC on the network</t>
  </si>
  <si>
    <t>Intuitive and graphical interface</t>
  </si>
  <si>
    <t>Easy for admin to maintain files (add products, discounts, etc.)</t>
  </si>
  <si>
    <t>Easy to print reports to variety of printers on network</t>
  </si>
  <si>
    <t>Stability</t>
  </si>
  <si>
    <t>Rare technical glitches or bugs</t>
  </si>
  <si>
    <t>New software releases install smoothly</t>
  </si>
  <si>
    <t>Easily scalable to add new users</t>
  </si>
  <si>
    <t>Can add new printers without problems</t>
  </si>
  <si>
    <t>Handheld order transmissions reliable and consistent</t>
  </si>
  <si>
    <t>Screen never freezes up</t>
  </si>
  <si>
    <t>Cost</t>
  </si>
  <si>
    <t>Initial cost of software and hardware reasonable</t>
  </si>
  <si>
    <t>Cost of handheld software per unit reasonable</t>
  </si>
  <si>
    <t>Cost of handheld hardware supported by RAS reasonable</t>
  </si>
  <si>
    <t>Server Hardware reliable</t>
  </si>
  <si>
    <t>RAS networkable to PCs and/or terminals</t>
  </si>
  <si>
    <t>Handhelds supported by RAS are durable</t>
  </si>
  <si>
    <t>Handheld software is reliable</t>
  </si>
  <si>
    <t>RAS software/hardware rarely crashes</t>
  </si>
  <si>
    <t>Wide variety of handhelds/laptops/tablets supported by RAS</t>
  </si>
  <si>
    <t>Salesmen can run sales reports in the field</t>
  </si>
  <si>
    <t>Salesmen can view warehouse inventory availability of SKUs</t>
  </si>
  <si>
    <t>Data is graphical in nature</t>
  </si>
  <si>
    <t>Handhelds can be wireless or can be hooked to cell phone</t>
  </si>
  <si>
    <t>Email or instant messaging available on handheld</t>
  </si>
  <si>
    <t>Enter messages to show up on invoice / instructions for driver</t>
  </si>
  <si>
    <t>Includes unlimited phone support with annual maint. contract</t>
  </si>
  <si>
    <t>24 hour customer support hotline</t>
  </si>
  <si>
    <t>RAS owner/senior manager accessible</t>
  </si>
  <si>
    <t>Reports easy to generate and print</t>
  </si>
  <si>
    <t>Sales and margin data by day, by brand, by SKU, by account</t>
  </si>
  <si>
    <t>Non-Buyers report by date range by brand, SKU</t>
  </si>
  <si>
    <t>Graphical sales data presentation by variety of factors</t>
  </si>
  <si>
    <t>Remote report generation and printing</t>
  </si>
  <si>
    <t>Ability to export reports to Excel and email</t>
  </si>
  <si>
    <t>Parameters of reports savable</t>
  </si>
  <si>
    <t>Actual Reports savable</t>
  </si>
  <si>
    <t>Auto-running and printing of certain reports at set intervals</t>
  </si>
  <si>
    <t>Ability to 'push' reports to handhelds at time of transmit</t>
  </si>
  <si>
    <t>Chain Reports:  by chain, outlet, and by SKU</t>
  </si>
  <si>
    <t>Dollar Sales, COGS, and Gross Profits by SKU</t>
  </si>
  <si>
    <t>Handheld can maintain route book with build-to's, suggested order, code dates, and sales history in handheld</t>
  </si>
  <si>
    <t>All reports can be run by supplier, brand family, brand, SKU, for any date range with comparisons and with account detail</t>
  </si>
  <si>
    <t>Account Rankings and sales comparisons for any date range</t>
  </si>
  <si>
    <t>New product placements report by date range</t>
  </si>
  <si>
    <t>Exception Reporting, (taking out closed accounts, d/c'd SKUs etc.)</t>
  </si>
  <si>
    <t>Printable reports on laser and inkjet printers (not just greenbar)</t>
  </si>
  <si>
    <t>Sales by Sales Route and Delivery Route</t>
  </si>
  <si>
    <t>Ability to create and set sales goals by sales route by brand/pkg</t>
  </si>
  <si>
    <t>Ability to create other goals:  Displays, pricing, placements, etc</t>
  </si>
  <si>
    <t>Tracking of performance against goals by sales route</t>
  </si>
  <si>
    <t>% achievement and cases needed to achieve goal, sent to handheld</t>
  </si>
  <si>
    <t>Salesperson Goals / Commissions</t>
  </si>
  <si>
    <t>Commission calculation and reporting</t>
  </si>
  <si>
    <t>Inventory Management</t>
  </si>
  <si>
    <t>Forecasting module by brand and SKU</t>
  </si>
  <si>
    <t>Tracking of variance with forecast</t>
  </si>
  <si>
    <t>Tracking of bills of laiding, receiving, and verifying FOB</t>
  </si>
  <si>
    <t>Physical inventory count with scanning handheld</t>
  </si>
  <si>
    <t>Supplier required electronic reporting:  BudNet, BPN, CoorLink, etc.</t>
  </si>
  <si>
    <t>Field invoice creation and printing (for driver-sell and draft)</t>
  </si>
  <si>
    <t>Perpetual inventory calculation and reconciliation</t>
  </si>
  <si>
    <t>Cooperage and Dunnage inventory tracking (with deposits)</t>
  </si>
  <si>
    <t>P.O.S. inventory management</t>
  </si>
  <si>
    <t>Accounting</t>
  </si>
  <si>
    <t>General Journal entries</t>
  </si>
  <si>
    <t>General Ledger functionality and reporting</t>
  </si>
  <si>
    <t>Cash flow statements and forecasting</t>
  </si>
  <si>
    <t>Income Statement and Balance Sheet generation</t>
  </si>
  <si>
    <t>Calculation of financial ratios</t>
  </si>
  <si>
    <t>Budgeted expenses and product sales</t>
  </si>
  <si>
    <t>Actual vs Budget reports</t>
  </si>
  <si>
    <t>Accounts Payable management</t>
  </si>
  <si>
    <t>Payroll:  employee information, pay rates, etc.</t>
  </si>
  <si>
    <t>Easy to add new brand/packages</t>
  </si>
  <si>
    <t>Unlimited product numbers</t>
  </si>
  <si>
    <t>Draft line cleaning schedule</t>
  </si>
  <si>
    <t>Promotion allowance from supplier tracked</t>
  </si>
  <si>
    <t>Product &amp; Account Maintenance</t>
  </si>
  <si>
    <t>Cash only products (alcohol) vs Credit products (non-alc)</t>
  </si>
  <si>
    <t>License expiration notice</t>
  </si>
  <si>
    <t>Product dimensions:  cases/pallet, units/case, oz, size, weight, etc.</t>
  </si>
  <si>
    <t>Price letter generation</t>
  </si>
  <si>
    <t>Front line pricing entry</t>
  </si>
  <si>
    <t>Keg deposits tracked in the trade</t>
  </si>
  <si>
    <t xml:space="preserve">Keg equipment in the trade tracked </t>
  </si>
  <si>
    <t>Tel-Sell order entry with screen route book (build to, history, etc)</t>
  </si>
  <si>
    <t>Audit trail of orders</t>
  </si>
  <si>
    <t>Load sheet generation</t>
  </si>
  <si>
    <t>Carted loads (building mixed-case pallets for each account)</t>
  </si>
  <si>
    <t>Batching of loads (all others)</t>
  </si>
  <si>
    <t>Location in warehouse of each SKU</t>
  </si>
  <si>
    <t>Code date tracking of each SKU</t>
  </si>
  <si>
    <t>Orders and Routing</t>
  </si>
  <si>
    <t>Printing of route book cards (if not in handheld)</t>
  </si>
  <si>
    <t>Dispatching/routing of delivery routes by geography and case vol</t>
  </si>
  <si>
    <t>Warehouse Picking and Loading</t>
  </si>
  <si>
    <t>Carted load tickets/stickers for pallet (bar codes also)</t>
  </si>
  <si>
    <t>Entering driver-sell load sheets</t>
  </si>
  <si>
    <t>Invoice printing (if not done by handheld)</t>
  </si>
  <si>
    <t>Batch pick sheets of more than one order at a time</t>
  </si>
  <si>
    <t>Check-In and Reconciliation</t>
  </si>
  <si>
    <t>Route settlement</t>
  </si>
  <si>
    <t xml:space="preserve"> </t>
  </si>
  <si>
    <r>
      <t xml:space="preserve">Handheld Software / Field Data  </t>
    </r>
    <r>
      <rPr>
        <sz val="8"/>
        <rFont val="Arial"/>
        <family val="2"/>
      </rPr>
      <t>("handheld" can also refer to laptops and tablets here).</t>
    </r>
  </si>
  <si>
    <t>Other</t>
  </si>
  <si>
    <t>RAS system accessible over multiple plants</t>
  </si>
  <si>
    <t>Web-enabled ordering and sales analysis (VPN)</t>
  </si>
  <si>
    <t>Support of Supplier trade initiatives (e.g. Wears, Impact Selling, etc.)</t>
  </si>
  <si>
    <t>Pocessing cut orders and bring backs into inventory</t>
  </si>
  <si>
    <t>Cumulative count of Breakers (counting them into case equivs for tax rebate)</t>
  </si>
  <si>
    <t>Picking frequency report of each SKU (for staging planning)</t>
  </si>
  <si>
    <t>Grand Total</t>
  </si>
  <si>
    <t>Willingness to comply with supplier requests for special updates</t>
  </si>
  <si>
    <t>When distributor merges or acquires, RAS good with data conversion</t>
  </si>
  <si>
    <t>Enter Score</t>
  </si>
  <si>
    <t>1-Poor  5-Great</t>
  </si>
  <si>
    <t>Poor</t>
  </si>
  <si>
    <t>Avg.</t>
  </si>
  <si>
    <t>Good</t>
  </si>
  <si>
    <t>Will customize software for distributor</t>
  </si>
  <si>
    <t>Handhelds are easy to use, trainable in one day</t>
  </si>
  <si>
    <t>Trade Surveys:  displays, facings, PTCs, TPRs, POS zones, tap handles, ads, in-store ads, etc. for you and comp. SKUs</t>
  </si>
  <si>
    <t>Daily, MTD, YTD sales comparisons by supplier, brand, package</t>
  </si>
  <si>
    <t>Account level Effective distribution by SKU, 30, 60, 90 days</t>
  </si>
  <si>
    <t>Account level Physical distribution by brand, 30, 60, 90 days</t>
  </si>
  <si>
    <t>Non-Buyers by chain (to make sure authorized SKUs are in)</t>
  </si>
  <si>
    <t xml:space="preserve">Interface with payroll company </t>
  </si>
  <si>
    <t>Discontinuing products without deleting history</t>
  </si>
  <si>
    <t>Tiered discounts (also buy one get ten free)</t>
  </si>
  <si>
    <t>Credit/Pre-Paid account tracking</t>
  </si>
  <si>
    <t>Cash only accounts (printed on invoice)</t>
  </si>
  <si>
    <t>Draft cooler maintenance log</t>
  </si>
  <si>
    <t>Run pre-routed load sheets before all orders in (staged orders)</t>
  </si>
  <si>
    <t>Over/Under reports by delivery route</t>
  </si>
  <si>
    <t>Interface with viaLink or other aggregators</t>
  </si>
  <si>
    <t>General satisfaction with RAS company and employees</t>
  </si>
  <si>
    <t>Sales and Distribution Analysis*</t>
  </si>
  <si>
    <t>*Note:  Not all possible or even important sales reports are listed here, but the most ubiquitous and common ones are.</t>
  </si>
  <si>
    <r>
      <t xml:space="preserve">Dial-in support available </t>
    </r>
    <r>
      <rPr>
        <sz val="8"/>
        <rFont val="Arial"/>
        <family val="2"/>
      </rPr>
      <t>(where RAS can dial into your system to check, fix, etc.)</t>
    </r>
  </si>
  <si>
    <t>RAS server and database files backed up daily.</t>
  </si>
  <si>
    <t>RAS server has mirrored drives (or back-up server)</t>
  </si>
  <si>
    <t>RAS server has backup power supply or shut-down battery</t>
  </si>
  <si>
    <t>Supports PocketPC or Palm OS capable handhelds/PDAs</t>
  </si>
  <si>
    <t>Handhelds can also be or connect to two-way radios or cell phones</t>
  </si>
  <si>
    <t>Reports can be generated and printed in a matter of minutes</t>
  </si>
  <si>
    <t>Supported handhelds can have GPS ability added</t>
  </si>
  <si>
    <t>Willingness to interface with add-on products (Entrada, Intervolve, etc.)</t>
  </si>
  <si>
    <t>Can I generate my financials, or at least a detailed look at my "above-line" gross margin information by SKU with the host software?</t>
  </si>
  <si>
    <t>Can I collect field sales data in survey format and manipulate or export that data so my suppliers will get what they want?</t>
  </si>
  <si>
    <t>Do you support a variety of handheld/laptop/tablet options so I can choose which one is best for my company?</t>
  </si>
  <si>
    <t>Can my handhelds communicate constistently and easily from the field? (either wirelessly or over land lines).</t>
  </si>
  <si>
    <t>Does your handheld software and hardware have electronic route book capabilites (i.e. sales history, on shelf inventory, build-to inventory, notes, etc) and is it easy to learn and use?</t>
  </si>
  <si>
    <t>Does the host software have the ability to run all the sales, distribution, and non-buyer reports I need to manage my business and the reports that my suppliers continually ask for, and are those reports savable, easy to create, and fast to generate?</t>
  </si>
  <si>
    <t>Web/Internet entry of orders</t>
  </si>
  <si>
    <t>Score</t>
  </si>
  <si>
    <t>Enter Weighting of items</t>
  </si>
  <si>
    <t>1-not important            5-very important</t>
  </si>
  <si>
    <t>One number to call for all support (24/7)</t>
  </si>
  <si>
    <t>True Windows capability, not just screen translation over a character-based system</t>
  </si>
  <si>
    <t>RAS server has surge suppression protection</t>
  </si>
  <si>
    <t>Software version control for entire RAS installed base</t>
  </si>
  <si>
    <t>"Technology Age" of the preferred hardware, database &amp; code base</t>
  </si>
  <si>
    <t>Cost of support and maintenance reasonable</t>
  </si>
  <si>
    <t>Remote user accessibility to the RAS</t>
  </si>
  <si>
    <t>Cost of custom enhancements reasonable</t>
  </si>
  <si>
    <t>Cost of brewer specific interfaces are reasonable</t>
  </si>
  <si>
    <t>Handhelds offered for presell, driver-sell and pure delivery</t>
  </si>
  <si>
    <t>Invoice formats can be customized</t>
  </si>
  <si>
    <t>Retailer license expiration is detected</t>
  </si>
  <si>
    <t>Ability to track types of returns from trade .. Out-of-code, damaged, close to code, etc.</t>
  </si>
  <si>
    <t>Retailer inventory is tracked on the handheld and close to code warnings are available</t>
  </si>
  <si>
    <t>MTD, YTD comparison reports are selling day adjusted</t>
  </si>
  <si>
    <t>Analysis of returns &amp; type of return by route (delivery &amp; presell)</t>
  </si>
  <si>
    <t>Several different types of code dates are supported</t>
  </si>
  <si>
    <t>Ability to copy current budget over to a new budget</t>
  </si>
  <si>
    <t>Audit log of all GL entries</t>
  </si>
  <si>
    <t>Audit log of all product &amp; pricing entries</t>
  </si>
  <si>
    <t>Copy function available when setting up new products or pricing</t>
  </si>
  <si>
    <t>Pricing allows for several different price lines for different customers</t>
  </si>
  <si>
    <t>Very flexible discounting plans</t>
  </si>
  <si>
    <t>Handles several different manufactures of product</t>
  </si>
  <si>
    <t>Automatic sales report runs when end-of-day occurs</t>
  </si>
  <si>
    <t>Option to force all routes to be reconciled prior to end of day processing</t>
  </si>
  <si>
    <t>Load sheet can be customized</t>
  </si>
  <si>
    <t>Automatic kickoff of other processes when end-of-day starts</t>
  </si>
  <si>
    <t>Audit reports on all voids and post-voids on routes</t>
  </si>
  <si>
    <t>Notification of when automated processes abort</t>
  </si>
  <si>
    <t>All results can be seen in Unit Sales and 24/12 Case Equivs &amp; barrels</t>
  </si>
  <si>
    <r>
      <t xml:space="preserve">Sell day </t>
    </r>
    <r>
      <rPr>
        <i/>
        <sz val="10"/>
        <rFont val="Arial"/>
        <family val="2"/>
      </rPr>
      <t>and</t>
    </r>
    <r>
      <rPr>
        <sz val="10"/>
        <rFont val="Arial"/>
        <family val="2"/>
      </rPr>
      <t xml:space="preserve"> Calendar Day comparison reporting</t>
    </r>
  </si>
  <si>
    <t>Handles deposits and returns &amp; CRV</t>
  </si>
  <si>
    <t>Call-in and Hot Shot order entry &amp; walk up sales</t>
  </si>
  <si>
    <t>LEVEL</t>
  </si>
  <si>
    <t>Cost of upgrades to base software to take advantage of new functions</t>
  </si>
  <si>
    <t>Supports conversion of software to handhelds that you currently own</t>
  </si>
  <si>
    <t>Addendum:  The First 7 Questions</t>
  </si>
  <si>
    <t>The following are the first 7 questions you should ask your RAS vendor.</t>
  </si>
  <si>
    <t>Can I use existing hardware (servers, PCs, handhelds)?</t>
  </si>
  <si>
    <t>Yes</t>
  </si>
  <si>
    <t>No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</si>
</sst>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sz val="10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2" fillId="33" borderId="15" xfId="0" applyFont="1" applyFill="1" applyBorder="1" applyAlignment="1">
      <alignment/>
    </xf>
    <xf numFmtId="0" fontId="12" fillId="33" borderId="16" xfId="0" applyFont="1" applyFill="1" applyBorder="1" applyAlignment="1">
      <alignment/>
    </xf>
    <xf numFmtId="0" fontId="12" fillId="33" borderId="17" xfId="0" applyFont="1" applyFill="1" applyBorder="1" applyAlignment="1">
      <alignment/>
    </xf>
    <xf numFmtId="0" fontId="12" fillId="33" borderId="18" xfId="0" applyFont="1" applyFill="1" applyBorder="1" applyAlignment="1">
      <alignment/>
    </xf>
    <xf numFmtId="0" fontId="0" fillId="33" borderId="15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0" fillId="0" borderId="15" xfId="0" applyFont="1" applyBorder="1" applyAlignment="1">
      <alignment wrapText="1"/>
    </xf>
    <xf numFmtId="0" fontId="1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2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2" fillId="0" borderId="15" xfId="0" applyFont="1" applyBorder="1" applyAlignment="1">
      <alignment vertical="top"/>
    </xf>
    <xf numFmtId="0" fontId="13" fillId="0" borderId="19" xfId="0" applyFont="1" applyFill="1" applyBorder="1" applyAlignment="1">
      <alignment wrapText="1"/>
    </xf>
    <xf numFmtId="0" fontId="13" fillId="0" borderId="20" xfId="0" applyFont="1" applyFill="1" applyBorder="1" applyAlignment="1">
      <alignment wrapText="1"/>
    </xf>
    <xf numFmtId="0" fontId="9" fillId="0" borderId="21" xfId="0" applyFont="1" applyFill="1" applyBorder="1" applyAlignment="1">
      <alignment wrapText="1"/>
    </xf>
    <xf numFmtId="0" fontId="0" fillId="0" borderId="15" xfId="0" applyFont="1" applyFill="1" applyBorder="1" applyAlignment="1">
      <alignment horizontal="center"/>
    </xf>
    <xf numFmtId="0" fontId="12" fillId="0" borderId="22" xfId="0" applyFont="1" applyFill="1" applyBorder="1" applyAlignment="1">
      <alignment/>
    </xf>
    <xf numFmtId="0" fontId="12" fillId="0" borderId="23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0" fillId="0" borderId="16" xfId="0" applyFont="1" applyFill="1" applyBorder="1" applyAlignment="1">
      <alignment wrapText="1"/>
    </xf>
    <xf numFmtId="0" fontId="0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right"/>
    </xf>
    <xf numFmtId="0" fontId="2" fillId="0" borderId="25" xfId="0" applyFont="1" applyBorder="1" applyAlignment="1">
      <alignment/>
    </xf>
    <xf numFmtId="0" fontId="0" fillId="0" borderId="25" xfId="0" applyFont="1" applyBorder="1" applyAlignment="1">
      <alignment wrapText="1"/>
    </xf>
    <xf numFmtId="0" fontId="0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right"/>
    </xf>
    <xf numFmtId="0" fontId="2" fillId="0" borderId="27" xfId="0" applyFont="1" applyBorder="1" applyAlignment="1">
      <alignment/>
    </xf>
    <xf numFmtId="0" fontId="0" fillId="0" borderId="27" xfId="0" applyFont="1" applyBorder="1" applyAlignment="1">
      <alignment wrapText="1"/>
    </xf>
    <xf numFmtId="0" fontId="4" fillId="0" borderId="28" xfId="0" applyFont="1" applyBorder="1" applyAlignment="1" quotePrefix="1">
      <alignment horizontal="center"/>
    </xf>
    <xf numFmtId="0" fontId="4" fillId="0" borderId="29" xfId="0" applyFont="1" applyBorder="1" applyAlignment="1" quotePrefix="1">
      <alignment horizontal="center"/>
    </xf>
    <xf numFmtId="0" fontId="4" fillId="0" borderId="11" xfId="0" applyFont="1" applyBorder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D11" sqref="D11"/>
    </sheetView>
  </sheetViews>
  <sheetFormatPr defaultColWidth="9.140625" defaultRowHeight="12.75"/>
  <cols>
    <col min="1" max="1" width="9.140625" style="11" customWidth="1"/>
    <col min="2" max="3" width="4.8515625" style="1" customWidth="1"/>
    <col min="4" max="4" width="62.28125" style="7" customWidth="1"/>
    <col min="5" max="5" width="12.7109375" style="8" bestFit="1" customWidth="1"/>
    <col min="6" max="6" width="17.8515625" style="4" bestFit="1" customWidth="1"/>
    <col min="7" max="7" width="11.140625" style="4" customWidth="1"/>
    <col min="8" max="8" width="1.421875" style="9" customWidth="1"/>
    <col min="9" max="11" width="5.8515625" style="8" customWidth="1"/>
    <col min="12" max="16384" width="9.140625" style="4" customWidth="1"/>
  </cols>
  <sheetData>
    <row r="1" spans="1:3" ht="15" thickBot="1">
      <c r="A1" s="11" t="s">
        <v>205</v>
      </c>
      <c r="B1" s="2"/>
      <c r="C1" s="2" t="s">
        <v>6</v>
      </c>
    </row>
    <row r="2" spans="1:4" ht="13.5" thickBot="1">
      <c r="A2" s="37">
        <v>1</v>
      </c>
      <c r="B2" s="38"/>
      <c r="C2" s="39"/>
      <c r="D2" s="36"/>
    </row>
    <row r="3" spans="1:11" ht="22.5">
      <c r="A3" s="37">
        <v>2</v>
      </c>
      <c r="B3" s="19"/>
      <c r="C3" s="17"/>
      <c r="D3" s="34"/>
      <c r="E3" s="12" t="s">
        <v>129</v>
      </c>
      <c r="F3" s="3" t="s">
        <v>170</v>
      </c>
      <c r="G3" s="3" t="s">
        <v>168</v>
      </c>
      <c r="H3" s="5"/>
      <c r="I3" s="50" t="s">
        <v>5</v>
      </c>
      <c r="J3" s="51"/>
      <c r="K3" s="52"/>
    </row>
    <row r="4" spans="1:11" s="9" customFormat="1" ht="22.5">
      <c r="A4" s="37">
        <v>3</v>
      </c>
      <c r="B4" s="20" t="s">
        <v>211</v>
      </c>
      <c r="C4" s="18" t="s">
        <v>212</v>
      </c>
      <c r="D4" s="35"/>
      <c r="E4" s="13" t="s">
        <v>128</v>
      </c>
      <c r="F4" s="14" t="s">
        <v>169</v>
      </c>
      <c r="G4" s="14"/>
      <c r="H4" s="6"/>
      <c r="I4" s="15" t="s">
        <v>130</v>
      </c>
      <c r="J4" s="10" t="s">
        <v>131</v>
      </c>
      <c r="K4" s="16" t="s">
        <v>132</v>
      </c>
    </row>
    <row r="5" spans="2:11" ht="28.5" customHeight="1">
      <c r="B5" s="40"/>
      <c r="C5" s="40"/>
      <c r="D5" s="41"/>
      <c r="E5" s="22"/>
      <c r="F5" s="23"/>
      <c r="G5" s="23"/>
      <c r="H5" s="23"/>
      <c r="I5" s="22"/>
      <c r="J5" s="22"/>
      <c r="K5" s="22"/>
    </row>
    <row r="6" spans="1:11" ht="12.75">
      <c r="A6" s="24"/>
      <c r="B6" s="25">
        <v>1</v>
      </c>
      <c r="C6" s="25" t="s">
        <v>0</v>
      </c>
      <c r="D6" s="26"/>
      <c r="E6" s="27"/>
      <c r="F6" s="28"/>
      <c r="G6" s="27"/>
      <c r="H6" s="28"/>
      <c r="I6" s="27"/>
      <c r="J6" s="27"/>
      <c r="K6" s="27"/>
    </row>
    <row r="7" spans="1:11" ht="12.75">
      <c r="A7" s="21">
        <v>2</v>
      </c>
      <c r="B7" s="25"/>
      <c r="C7" s="25"/>
      <c r="D7" s="26" t="s">
        <v>39</v>
      </c>
      <c r="E7" s="27"/>
      <c r="F7" s="28"/>
      <c r="G7" s="27">
        <f>E7*F7</f>
        <v>0</v>
      </c>
      <c r="H7" s="28"/>
      <c r="I7" s="27">
        <f>F7*1</f>
        <v>0</v>
      </c>
      <c r="J7" s="27">
        <f>F7*2.5</f>
        <v>0</v>
      </c>
      <c r="K7" s="27">
        <f>F7*5</f>
        <v>0</v>
      </c>
    </row>
    <row r="8" spans="1:11" ht="12.75">
      <c r="A8" s="21">
        <v>2</v>
      </c>
      <c r="B8" s="25"/>
      <c r="C8" s="25"/>
      <c r="D8" s="26" t="s">
        <v>1</v>
      </c>
      <c r="E8" s="27"/>
      <c r="F8" s="28"/>
      <c r="G8" s="27">
        <f aca="true" t="shared" si="0" ref="G8:G16">E8*F8</f>
        <v>0</v>
      </c>
      <c r="H8" s="28"/>
      <c r="I8" s="27">
        <f aca="true" t="shared" si="1" ref="I8:I16">F8*1</f>
        <v>0</v>
      </c>
      <c r="J8" s="27">
        <f aca="true" t="shared" si="2" ref="J8:J16">F8*2.5</f>
        <v>0</v>
      </c>
      <c r="K8" s="27">
        <f aca="true" t="shared" si="3" ref="K8:K16">F8*5</f>
        <v>0</v>
      </c>
    </row>
    <row r="9" spans="1:11" ht="12.75">
      <c r="A9" s="21">
        <v>1</v>
      </c>
      <c r="B9" s="25"/>
      <c r="C9" s="25"/>
      <c r="D9" s="26" t="s">
        <v>152</v>
      </c>
      <c r="E9" s="27"/>
      <c r="F9" s="28"/>
      <c r="G9" s="27">
        <f t="shared" si="0"/>
        <v>0</v>
      </c>
      <c r="H9" s="28"/>
      <c r="I9" s="27">
        <f t="shared" si="1"/>
        <v>0</v>
      </c>
      <c r="J9" s="27">
        <f t="shared" si="2"/>
        <v>0</v>
      </c>
      <c r="K9" s="27">
        <f t="shared" si="3"/>
        <v>0</v>
      </c>
    </row>
    <row r="10" spans="1:11" ht="12.75">
      <c r="A10" s="21">
        <v>1</v>
      </c>
      <c r="B10" s="25"/>
      <c r="C10" s="25"/>
      <c r="D10" s="26" t="s">
        <v>40</v>
      </c>
      <c r="E10" s="27"/>
      <c r="F10" s="28"/>
      <c r="G10" s="27">
        <f t="shared" si="0"/>
        <v>0</v>
      </c>
      <c r="H10" s="28"/>
      <c r="I10" s="27">
        <f t="shared" si="1"/>
        <v>0</v>
      </c>
      <c r="J10" s="27">
        <f t="shared" si="2"/>
        <v>0</v>
      </c>
      <c r="K10" s="27">
        <f t="shared" si="3"/>
        <v>0</v>
      </c>
    </row>
    <row r="11" spans="1:11" ht="12.75">
      <c r="A11" s="21">
        <v>1</v>
      </c>
      <c r="B11" s="25"/>
      <c r="C11" s="25"/>
      <c r="D11" s="26" t="s">
        <v>2</v>
      </c>
      <c r="E11" s="27"/>
      <c r="F11" s="28"/>
      <c r="G11" s="27">
        <f t="shared" si="0"/>
        <v>0</v>
      </c>
      <c r="H11" s="28"/>
      <c r="I11" s="27">
        <f t="shared" si="1"/>
        <v>0</v>
      </c>
      <c r="J11" s="27">
        <f t="shared" si="2"/>
        <v>0</v>
      </c>
      <c r="K11" s="27">
        <f t="shared" si="3"/>
        <v>0</v>
      </c>
    </row>
    <row r="12" spans="1:11" ht="12.75">
      <c r="A12" s="21">
        <v>1</v>
      </c>
      <c r="B12" s="25"/>
      <c r="C12" s="25"/>
      <c r="D12" s="26" t="s">
        <v>3</v>
      </c>
      <c r="E12" s="27"/>
      <c r="F12" s="28"/>
      <c r="G12" s="27">
        <f t="shared" si="0"/>
        <v>0</v>
      </c>
      <c r="H12" s="28"/>
      <c r="I12" s="27">
        <f t="shared" si="1"/>
        <v>0</v>
      </c>
      <c r="J12" s="27">
        <f t="shared" si="2"/>
        <v>0</v>
      </c>
      <c r="K12" s="27">
        <f t="shared" si="3"/>
        <v>0</v>
      </c>
    </row>
    <row r="13" spans="1:11" ht="12.75">
      <c r="A13" s="21">
        <v>2</v>
      </c>
      <c r="B13" s="25"/>
      <c r="C13" s="25"/>
      <c r="D13" s="26" t="s">
        <v>4</v>
      </c>
      <c r="E13" s="27"/>
      <c r="F13" s="28"/>
      <c r="G13" s="27">
        <f t="shared" si="0"/>
        <v>0</v>
      </c>
      <c r="H13" s="28"/>
      <c r="I13" s="27">
        <f t="shared" si="1"/>
        <v>0</v>
      </c>
      <c r="J13" s="27">
        <f t="shared" si="2"/>
        <v>0</v>
      </c>
      <c r="K13" s="27">
        <f t="shared" si="3"/>
        <v>0</v>
      </c>
    </row>
    <row r="14" spans="1:11" ht="12.75">
      <c r="A14" s="21">
        <v>2</v>
      </c>
      <c r="B14" s="25"/>
      <c r="C14" s="25"/>
      <c r="D14" s="26" t="s">
        <v>133</v>
      </c>
      <c r="E14" s="27"/>
      <c r="F14" s="28"/>
      <c r="G14" s="27">
        <f t="shared" si="0"/>
        <v>0</v>
      </c>
      <c r="H14" s="28"/>
      <c r="I14" s="27">
        <f t="shared" si="1"/>
        <v>0</v>
      </c>
      <c r="J14" s="27">
        <f t="shared" si="2"/>
        <v>0</v>
      </c>
      <c r="K14" s="27">
        <f t="shared" si="3"/>
        <v>0</v>
      </c>
    </row>
    <row r="15" spans="1:11" ht="12.75">
      <c r="A15" s="21">
        <v>1</v>
      </c>
      <c r="B15" s="25"/>
      <c r="C15" s="25"/>
      <c r="D15" s="26" t="s">
        <v>171</v>
      </c>
      <c r="E15" s="27"/>
      <c r="F15" s="28"/>
      <c r="G15" s="27">
        <f>E15*F15</f>
        <v>0</v>
      </c>
      <c r="H15" s="28"/>
      <c r="I15" s="27">
        <f>F15*1</f>
        <v>0</v>
      </c>
      <c r="J15" s="27">
        <f>F15*2.5</f>
        <v>0</v>
      </c>
      <c r="K15" s="27">
        <f>F15*5</f>
        <v>0</v>
      </c>
    </row>
    <row r="16" spans="1:11" ht="12.75">
      <c r="A16" s="21">
        <v>2</v>
      </c>
      <c r="B16" s="25"/>
      <c r="C16" s="25"/>
      <c r="D16" s="26" t="s">
        <v>41</v>
      </c>
      <c r="E16" s="27"/>
      <c r="F16" s="28"/>
      <c r="G16" s="27">
        <f t="shared" si="0"/>
        <v>0</v>
      </c>
      <c r="H16" s="28"/>
      <c r="I16" s="27">
        <f t="shared" si="1"/>
        <v>0</v>
      </c>
      <c r="J16" s="27">
        <f t="shared" si="2"/>
        <v>0</v>
      </c>
      <c r="K16" s="27">
        <f t="shared" si="3"/>
        <v>0</v>
      </c>
    </row>
    <row r="17" spans="1:11" ht="12.75">
      <c r="A17" s="24"/>
      <c r="B17" s="25" t="s">
        <v>116</v>
      </c>
      <c r="C17" s="25" t="s">
        <v>116</v>
      </c>
      <c r="D17" s="29" t="s">
        <v>7</v>
      </c>
      <c r="E17" s="30">
        <f>SUM(E7:E16)</f>
        <v>0</v>
      </c>
      <c r="F17" s="28"/>
      <c r="G17" s="30">
        <f>SUM(G7:G16)</f>
        <v>0</v>
      </c>
      <c r="H17" s="28"/>
      <c r="I17" s="30">
        <f>SUM(I7:I16)</f>
        <v>0</v>
      </c>
      <c r="J17" s="30">
        <f>SUM(J7:J16)</f>
        <v>0</v>
      </c>
      <c r="K17" s="30">
        <f>SUM(K7:K16)</f>
        <v>0</v>
      </c>
    </row>
    <row r="18" spans="1:11" ht="12.75">
      <c r="A18" s="24"/>
      <c r="B18" s="25"/>
      <c r="C18" s="25"/>
      <c r="D18" s="26"/>
      <c r="E18" s="27"/>
      <c r="F18" s="28"/>
      <c r="G18" s="27"/>
      <c r="H18" s="28"/>
      <c r="I18" s="27"/>
      <c r="J18" s="27"/>
      <c r="K18" s="27"/>
    </row>
    <row r="19" spans="1:11" ht="12.75">
      <c r="A19" s="24"/>
      <c r="B19" s="25">
        <v>2</v>
      </c>
      <c r="C19" s="25" t="s">
        <v>8</v>
      </c>
      <c r="D19" s="26"/>
      <c r="E19" s="27"/>
      <c r="F19" s="28"/>
      <c r="G19" s="27"/>
      <c r="H19" s="28"/>
      <c r="I19" s="27"/>
      <c r="J19" s="27"/>
      <c r="K19" s="27"/>
    </row>
    <row r="20" spans="1:11" ht="12.75">
      <c r="A20" s="21">
        <v>2</v>
      </c>
      <c r="B20" s="25"/>
      <c r="C20" s="25"/>
      <c r="D20" s="26" t="s">
        <v>10</v>
      </c>
      <c r="E20" s="27"/>
      <c r="F20" s="28"/>
      <c r="G20" s="27">
        <f aca="true" t="shared" si="4" ref="G20:G28">E20*F20</f>
        <v>0</v>
      </c>
      <c r="H20" s="28"/>
      <c r="I20" s="27">
        <f aca="true" t="shared" si="5" ref="I20:I28">F20*1</f>
        <v>0</v>
      </c>
      <c r="J20" s="27">
        <f aca="true" t="shared" si="6" ref="J20:J28">F20*2.5</f>
        <v>0</v>
      </c>
      <c r="K20" s="27">
        <f aca="true" t="shared" si="7" ref="K20:K28">F20*5</f>
        <v>0</v>
      </c>
    </row>
    <row r="21" spans="1:11" ht="12.75">
      <c r="A21" s="21">
        <v>2</v>
      </c>
      <c r="B21" s="25"/>
      <c r="C21" s="25"/>
      <c r="D21" s="26" t="s">
        <v>11</v>
      </c>
      <c r="E21" s="27"/>
      <c r="F21" s="28"/>
      <c r="G21" s="27">
        <f t="shared" si="4"/>
        <v>0</v>
      </c>
      <c r="H21" s="28"/>
      <c r="I21" s="27">
        <f t="shared" si="5"/>
        <v>0</v>
      </c>
      <c r="J21" s="27">
        <f t="shared" si="6"/>
        <v>0</v>
      </c>
      <c r="K21" s="27">
        <f t="shared" si="7"/>
        <v>0</v>
      </c>
    </row>
    <row r="22" spans="1:11" ht="12.75">
      <c r="A22" s="21">
        <v>1</v>
      </c>
      <c r="B22" s="25"/>
      <c r="C22" s="25"/>
      <c r="D22" s="26" t="s">
        <v>14</v>
      </c>
      <c r="E22" s="27"/>
      <c r="F22" s="28"/>
      <c r="G22" s="27">
        <f t="shared" si="4"/>
        <v>0</v>
      </c>
      <c r="H22" s="28"/>
      <c r="I22" s="27">
        <f t="shared" si="5"/>
        <v>0</v>
      </c>
      <c r="J22" s="27">
        <f t="shared" si="6"/>
        <v>0</v>
      </c>
      <c r="K22" s="27">
        <f t="shared" si="7"/>
        <v>0</v>
      </c>
    </row>
    <row r="23" spans="1:11" ht="12.75">
      <c r="A23" s="21">
        <v>1</v>
      </c>
      <c r="B23" s="25"/>
      <c r="C23" s="25"/>
      <c r="D23" s="26" t="s">
        <v>9</v>
      </c>
      <c r="E23" s="27"/>
      <c r="F23" s="28"/>
      <c r="G23" s="27">
        <f t="shared" si="4"/>
        <v>0</v>
      </c>
      <c r="H23" s="28"/>
      <c r="I23" s="27">
        <f t="shared" si="5"/>
        <v>0</v>
      </c>
      <c r="J23" s="27">
        <f t="shared" si="6"/>
        <v>0</v>
      </c>
      <c r="K23" s="27">
        <f t="shared" si="7"/>
        <v>0</v>
      </c>
    </row>
    <row r="24" spans="1:11" ht="12.75">
      <c r="A24" s="21">
        <v>2</v>
      </c>
      <c r="B24" s="25"/>
      <c r="C24" s="25"/>
      <c r="D24" s="26" t="s">
        <v>12</v>
      </c>
      <c r="E24" s="27"/>
      <c r="F24" s="28"/>
      <c r="G24" s="27">
        <f t="shared" si="4"/>
        <v>0</v>
      </c>
      <c r="H24" s="28"/>
      <c r="I24" s="27">
        <f t="shared" si="5"/>
        <v>0</v>
      </c>
      <c r="J24" s="27">
        <f t="shared" si="6"/>
        <v>0</v>
      </c>
      <c r="K24" s="27">
        <f t="shared" si="7"/>
        <v>0</v>
      </c>
    </row>
    <row r="25" spans="1:11" ht="12.75">
      <c r="A25" s="21">
        <v>2</v>
      </c>
      <c r="B25" s="25"/>
      <c r="C25" s="25"/>
      <c r="D25" s="26" t="s">
        <v>13</v>
      </c>
      <c r="E25" s="27"/>
      <c r="F25" s="28"/>
      <c r="G25" s="27">
        <f t="shared" si="4"/>
        <v>0</v>
      </c>
      <c r="H25" s="28"/>
      <c r="I25" s="27">
        <f t="shared" si="5"/>
        <v>0</v>
      </c>
      <c r="J25" s="27">
        <f t="shared" si="6"/>
        <v>0</v>
      </c>
      <c r="K25" s="27">
        <f t="shared" si="7"/>
        <v>0</v>
      </c>
    </row>
    <row r="26" spans="1:11" ht="12.75">
      <c r="A26" s="21">
        <v>2</v>
      </c>
      <c r="B26" s="25"/>
      <c r="C26" s="25"/>
      <c r="D26" s="26" t="s">
        <v>15</v>
      </c>
      <c r="E26" s="27"/>
      <c r="F26" s="28"/>
      <c r="G26" s="27">
        <f>E26*F26</f>
        <v>0</v>
      </c>
      <c r="H26" s="28"/>
      <c r="I26" s="27">
        <f>F26*1</f>
        <v>0</v>
      </c>
      <c r="J26" s="27">
        <f>F26*2.5</f>
        <v>0</v>
      </c>
      <c r="K26" s="27">
        <f>F26*5</f>
        <v>0</v>
      </c>
    </row>
    <row r="27" spans="1:11" ht="25.5">
      <c r="A27" s="21">
        <v>2</v>
      </c>
      <c r="B27" s="25"/>
      <c r="C27" s="25"/>
      <c r="D27" s="26" t="s">
        <v>172</v>
      </c>
      <c r="E27" s="27"/>
      <c r="F27" s="28"/>
      <c r="G27" s="27">
        <f>E27*F27</f>
        <v>0</v>
      </c>
      <c r="H27" s="28"/>
      <c r="I27" s="27">
        <f>F27*1</f>
        <v>0</v>
      </c>
      <c r="J27" s="27">
        <f>F27*2.5</f>
        <v>0</v>
      </c>
      <c r="K27" s="27">
        <f>F27*5</f>
        <v>0</v>
      </c>
    </row>
    <row r="28" spans="1:11" ht="12.75">
      <c r="A28" s="21">
        <v>2</v>
      </c>
      <c r="B28" s="25"/>
      <c r="C28" s="25"/>
      <c r="D28" s="26" t="s">
        <v>177</v>
      </c>
      <c r="E28" s="27"/>
      <c r="F28" s="28"/>
      <c r="G28" s="27">
        <f t="shared" si="4"/>
        <v>0</v>
      </c>
      <c r="H28" s="28"/>
      <c r="I28" s="27">
        <f t="shared" si="5"/>
        <v>0</v>
      </c>
      <c r="J28" s="27">
        <f t="shared" si="6"/>
        <v>0</v>
      </c>
      <c r="K28" s="27">
        <f t="shared" si="7"/>
        <v>0</v>
      </c>
    </row>
    <row r="29" spans="1:11" ht="12.75">
      <c r="A29" s="24"/>
      <c r="B29" s="25"/>
      <c r="C29" s="25"/>
      <c r="D29" s="29" t="s">
        <v>7</v>
      </c>
      <c r="E29" s="30">
        <f>SUM(E20:E28)</f>
        <v>0</v>
      </c>
      <c r="F29" s="28"/>
      <c r="G29" s="30">
        <f>SUM(G20:G28)</f>
        <v>0</v>
      </c>
      <c r="H29" s="28"/>
      <c r="I29" s="30">
        <f>SUM(I20:I28)</f>
        <v>0</v>
      </c>
      <c r="J29" s="30">
        <f>SUM(J20:J28)</f>
        <v>0</v>
      </c>
      <c r="K29" s="30">
        <f>SUM(K20:K28)</f>
        <v>0</v>
      </c>
    </row>
    <row r="30" spans="1:11" ht="12.75">
      <c r="A30" s="24"/>
      <c r="B30" s="25"/>
      <c r="C30" s="25"/>
      <c r="D30" s="26"/>
      <c r="E30" s="27"/>
      <c r="F30" s="28"/>
      <c r="G30" s="27"/>
      <c r="H30" s="28"/>
      <c r="I30" s="27"/>
      <c r="J30" s="27"/>
      <c r="K30" s="27"/>
    </row>
    <row r="31" spans="1:11" ht="12.75">
      <c r="A31" s="24"/>
      <c r="B31" s="25">
        <v>3</v>
      </c>
      <c r="C31" s="25" t="s">
        <v>16</v>
      </c>
      <c r="D31" s="26"/>
      <c r="E31" s="27"/>
      <c r="F31" s="28"/>
      <c r="G31" s="27"/>
      <c r="H31" s="28"/>
      <c r="I31" s="27"/>
      <c r="J31" s="27"/>
      <c r="K31" s="27"/>
    </row>
    <row r="32" spans="1:11" ht="12.75">
      <c r="A32" s="21">
        <v>1</v>
      </c>
      <c r="B32" s="25"/>
      <c r="C32" s="25"/>
      <c r="D32" s="26" t="s">
        <v>31</v>
      </c>
      <c r="E32" s="27"/>
      <c r="F32" s="28"/>
      <c r="G32" s="27">
        <f aca="true" t="shared" si="8" ref="G32:G47">E32*F32</f>
        <v>0</v>
      </c>
      <c r="H32" s="28"/>
      <c r="I32" s="27">
        <f aca="true" t="shared" si="9" ref="I32:I47">F32*1</f>
        <v>0</v>
      </c>
      <c r="J32" s="27">
        <f aca="true" t="shared" si="10" ref="J32:J47">F32*2.5</f>
        <v>0</v>
      </c>
      <c r="K32" s="27">
        <f aca="true" t="shared" si="11" ref="K32:K47">F32*5</f>
        <v>0</v>
      </c>
    </row>
    <row r="33" spans="1:11" ht="12.75">
      <c r="A33" s="21">
        <v>1</v>
      </c>
      <c r="B33" s="25"/>
      <c r="C33" s="25"/>
      <c r="D33" s="26" t="s">
        <v>153</v>
      </c>
      <c r="E33" s="27"/>
      <c r="F33" s="28"/>
      <c r="G33" s="27">
        <f t="shared" si="8"/>
        <v>0</v>
      </c>
      <c r="H33" s="28"/>
      <c r="I33" s="27">
        <f t="shared" si="9"/>
        <v>0</v>
      </c>
      <c r="J33" s="27">
        <f t="shared" si="10"/>
        <v>0</v>
      </c>
      <c r="K33" s="27">
        <f t="shared" si="11"/>
        <v>0</v>
      </c>
    </row>
    <row r="34" spans="1:11" ht="12.75">
      <c r="A34" s="21">
        <v>1</v>
      </c>
      <c r="B34" s="25"/>
      <c r="C34" s="25"/>
      <c r="D34" s="26" t="s">
        <v>154</v>
      </c>
      <c r="E34" s="27"/>
      <c r="F34" s="28"/>
      <c r="G34" s="27">
        <f t="shared" si="8"/>
        <v>0</v>
      </c>
      <c r="H34" s="28"/>
      <c r="I34" s="27">
        <f t="shared" si="9"/>
        <v>0</v>
      </c>
      <c r="J34" s="27">
        <f t="shared" si="10"/>
        <v>0</v>
      </c>
      <c r="K34" s="27">
        <f t="shared" si="11"/>
        <v>0</v>
      </c>
    </row>
    <row r="35" spans="1:11" ht="12.75">
      <c r="A35" s="21">
        <v>1</v>
      </c>
      <c r="B35" s="25"/>
      <c r="C35" s="25"/>
      <c r="D35" s="26" t="s">
        <v>155</v>
      </c>
      <c r="E35" s="27"/>
      <c r="F35" s="28"/>
      <c r="G35" s="27">
        <f t="shared" si="8"/>
        <v>0</v>
      </c>
      <c r="H35" s="28"/>
      <c r="I35" s="27">
        <f t="shared" si="9"/>
        <v>0</v>
      </c>
      <c r="J35" s="27">
        <f t="shared" si="10"/>
        <v>0</v>
      </c>
      <c r="K35" s="27">
        <f t="shared" si="11"/>
        <v>0</v>
      </c>
    </row>
    <row r="36" spans="1:11" ht="12.75">
      <c r="A36" s="21">
        <v>1</v>
      </c>
      <c r="B36" s="25"/>
      <c r="C36" s="25"/>
      <c r="D36" s="26" t="s">
        <v>173</v>
      </c>
      <c r="E36" s="27"/>
      <c r="F36" s="28"/>
      <c r="G36" s="27">
        <f t="shared" si="8"/>
        <v>0</v>
      </c>
      <c r="H36" s="28"/>
      <c r="I36" s="27">
        <f t="shared" si="9"/>
        <v>0</v>
      </c>
      <c r="J36" s="27">
        <f t="shared" si="10"/>
        <v>0</v>
      </c>
      <c r="K36" s="27">
        <f t="shared" si="11"/>
        <v>0</v>
      </c>
    </row>
    <row r="37" spans="1:11" ht="12.75">
      <c r="A37" s="21">
        <v>1</v>
      </c>
      <c r="B37" s="25"/>
      <c r="C37" s="25"/>
      <c r="D37" s="26" t="s">
        <v>17</v>
      </c>
      <c r="E37" s="27"/>
      <c r="F37" s="28"/>
      <c r="G37" s="27">
        <f t="shared" si="8"/>
        <v>0</v>
      </c>
      <c r="H37" s="28"/>
      <c r="I37" s="27">
        <f t="shared" si="9"/>
        <v>0</v>
      </c>
      <c r="J37" s="27">
        <f t="shared" si="10"/>
        <v>0</v>
      </c>
      <c r="K37" s="27">
        <f t="shared" si="11"/>
        <v>0</v>
      </c>
    </row>
    <row r="38" spans="1:11" ht="12.75">
      <c r="A38" s="21">
        <v>2</v>
      </c>
      <c r="B38" s="25"/>
      <c r="C38" s="25"/>
      <c r="D38" s="26" t="s">
        <v>18</v>
      </c>
      <c r="E38" s="27"/>
      <c r="F38" s="28"/>
      <c r="G38" s="27">
        <f t="shared" si="8"/>
        <v>0</v>
      </c>
      <c r="H38" s="28"/>
      <c r="I38" s="27">
        <f t="shared" si="9"/>
        <v>0</v>
      </c>
      <c r="J38" s="27">
        <f t="shared" si="10"/>
        <v>0</v>
      </c>
      <c r="K38" s="27">
        <f t="shared" si="11"/>
        <v>0</v>
      </c>
    </row>
    <row r="39" spans="1:11" ht="12.75">
      <c r="A39" s="21">
        <v>1</v>
      </c>
      <c r="B39" s="25"/>
      <c r="C39" s="25"/>
      <c r="D39" s="26" t="s">
        <v>19</v>
      </c>
      <c r="E39" s="27"/>
      <c r="F39" s="28"/>
      <c r="G39" s="27">
        <f t="shared" si="8"/>
        <v>0</v>
      </c>
      <c r="H39" s="28"/>
      <c r="I39" s="27">
        <f t="shared" si="9"/>
        <v>0</v>
      </c>
      <c r="J39" s="27">
        <f t="shared" si="10"/>
        <v>0</v>
      </c>
      <c r="K39" s="27">
        <f t="shared" si="11"/>
        <v>0</v>
      </c>
    </row>
    <row r="40" spans="1:11" ht="12.75">
      <c r="A40" s="21">
        <v>2</v>
      </c>
      <c r="B40" s="25"/>
      <c r="C40" s="25"/>
      <c r="D40" s="26" t="s">
        <v>20</v>
      </c>
      <c r="E40" s="27"/>
      <c r="F40" s="28"/>
      <c r="G40" s="27">
        <f t="shared" si="8"/>
        <v>0</v>
      </c>
      <c r="H40" s="28"/>
      <c r="I40" s="27">
        <f t="shared" si="9"/>
        <v>0</v>
      </c>
      <c r="J40" s="27">
        <f t="shared" si="10"/>
        <v>0</v>
      </c>
      <c r="K40" s="27">
        <f t="shared" si="11"/>
        <v>0</v>
      </c>
    </row>
    <row r="41" spans="1:11" ht="12.75">
      <c r="A41" s="21">
        <v>1</v>
      </c>
      <c r="B41" s="25"/>
      <c r="C41" s="25"/>
      <c r="D41" s="26" t="s">
        <v>21</v>
      </c>
      <c r="E41" s="27"/>
      <c r="F41" s="28"/>
      <c r="G41" s="27">
        <f t="shared" si="8"/>
        <v>0</v>
      </c>
      <c r="H41" s="28"/>
      <c r="I41" s="27">
        <f t="shared" si="9"/>
        <v>0</v>
      </c>
      <c r="J41" s="27">
        <f t="shared" si="10"/>
        <v>0</v>
      </c>
      <c r="K41" s="27">
        <f t="shared" si="11"/>
        <v>0</v>
      </c>
    </row>
    <row r="42" spans="1:11" ht="12.75">
      <c r="A42" s="21">
        <v>2</v>
      </c>
      <c r="B42" s="25"/>
      <c r="C42" s="25"/>
      <c r="D42" s="26" t="s">
        <v>22</v>
      </c>
      <c r="E42" s="27"/>
      <c r="F42" s="28"/>
      <c r="G42" s="27">
        <f t="shared" si="8"/>
        <v>0</v>
      </c>
      <c r="H42" s="28"/>
      <c r="I42" s="27">
        <f t="shared" si="9"/>
        <v>0</v>
      </c>
      <c r="J42" s="27">
        <f t="shared" si="10"/>
        <v>0</v>
      </c>
      <c r="K42" s="27">
        <f t="shared" si="11"/>
        <v>0</v>
      </c>
    </row>
    <row r="43" spans="1:11" ht="12.75">
      <c r="A43" s="21">
        <v>1</v>
      </c>
      <c r="B43" s="25"/>
      <c r="C43" s="25"/>
      <c r="D43" s="26" t="s">
        <v>27</v>
      </c>
      <c r="E43" s="27"/>
      <c r="F43" s="28"/>
      <c r="G43" s="27">
        <f t="shared" si="8"/>
        <v>0</v>
      </c>
      <c r="H43" s="28"/>
      <c r="I43" s="27">
        <f t="shared" si="9"/>
        <v>0</v>
      </c>
      <c r="J43" s="27">
        <f t="shared" si="10"/>
        <v>0</v>
      </c>
      <c r="K43" s="27">
        <f t="shared" si="11"/>
        <v>0</v>
      </c>
    </row>
    <row r="44" spans="1:11" ht="12.75">
      <c r="A44" s="21">
        <v>1</v>
      </c>
      <c r="B44" s="25"/>
      <c r="C44" s="25"/>
      <c r="D44" s="26" t="s">
        <v>28</v>
      </c>
      <c r="E44" s="27"/>
      <c r="F44" s="28"/>
      <c r="G44" s="27">
        <f t="shared" si="8"/>
        <v>0</v>
      </c>
      <c r="H44" s="28"/>
      <c r="I44" s="27">
        <f t="shared" si="9"/>
        <v>0</v>
      </c>
      <c r="J44" s="27">
        <f t="shared" si="10"/>
        <v>0</v>
      </c>
      <c r="K44" s="27">
        <f t="shared" si="11"/>
        <v>0</v>
      </c>
    </row>
    <row r="45" spans="1:11" ht="12.75">
      <c r="A45" s="21">
        <v>1</v>
      </c>
      <c r="B45" s="25"/>
      <c r="C45" s="25"/>
      <c r="D45" s="26" t="s">
        <v>29</v>
      </c>
      <c r="E45" s="27"/>
      <c r="F45" s="28"/>
      <c r="G45" s="27">
        <f t="shared" si="8"/>
        <v>0</v>
      </c>
      <c r="H45" s="28"/>
      <c r="I45" s="27">
        <f t="shared" si="9"/>
        <v>0</v>
      </c>
      <c r="J45" s="27">
        <f t="shared" si="10"/>
        <v>0</v>
      </c>
      <c r="K45" s="27">
        <f t="shared" si="11"/>
        <v>0</v>
      </c>
    </row>
    <row r="46" spans="1:11" ht="12.75">
      <c r="A46" s="21">
        <v>1</v>
      </c>
      <c r="B46" s="25"/>
      <c r="C46" s="25"/>
      <c r="D46" s="26" t="s">
        <v>30</v>
      </c>
      <c r="E46" s="27"/>
      <c r="F46" s="28"/>
      <c r="G46" s="27">
        <f t="shared" si="8"/>
        <v>0</v>
      </c>
      <c r="H46" s="28"/>
      <c r="I46" s="27">
        <f t="shared" si="9"/>
        <v>0</v>
      </c>
      <c r="J46" s="27">
        <f t="shared" si="10"/>
        <v>0</v>
      </c>
      <c r="K46" s="27">
        <f t="shared" si="11"/>
        <v>0</v>
      </c>
    </row>
    <row r="47" spans="1:11" ht="12.75">
      <c r="A47" s="21">
        <v>2</v>
      </c>
      <c r="B47" s="25"/>
      <c r="C47" s="25"/>
      <c r="D47" s="26" t="s">
        <v>174</v>
      </c>
      <c r="E47" s="27"/>
      <c r="F47" s="28"/>
      <c r="G47" s="27">
        <f t="shared" si="8"/>
        <v>0</v>
      </c>
      <c r="H47" s="28"/>
      <c r="I47" s="27">
        <f t="shared" si="9"/>
        <v>0</v>
      </c>
      <c r="J47" s="27">
        <f t="shared" si="10"/>
        <v>0</v>
      </c>
      <c r="K47" s="27">
        <f t="shared" si="11"/>
        <v>0</v>
      </c>
    </row>
    <row r="48" spans="1:11" ht="12.75">
      <c r="A48" s="21">
        <v>2</v>
      </c>
      <c r="B48" s="25"/>
      <c r="C48" s="25"/>
      <c r="D48" s="26" t="s">
        <v>175</v>
      </c>
      <c r="E48" s="27"/>
      <c r="F48" s="28"/>
      <c r="G48" s="27">
        <f>E48*F48</f>
        <v>0</v>
      </c>
      <c r="H48" s="28"/>
      <c r="I48" s="27">
        <f>F48*1</f>
        <v>0</v>
      </c>
      <c r="J48" s="27">
        <f>F48*2.5</f>
        <v>0</v>
      </c>
      <c r="K48" s="27">
        <f>F48*5</f>
        <v>0</v>
      </c>
    </row>
    <row r="49" spans="1:11" ht="12.75">
      <c r="A49" s="24"/>
      <c r="B49" s="28"/>
      <c r="C49" s="28"/>
      <c r="D49" s="25" t="s">
        <v>7</v>
      </c>
      <c r="E49" s="30">
        <f>SUM(E32:E46)</f>
        <v>0</v>
      </c>
      <c r="F49" s="28"/>
      <c r="G49" s="30">
        <f>SUM(G32:G46)</f>
        <v>0</v>
      </c>
      <c r="H49" s="28"/>
      <c r="I49" s="30">
        <f>SUM(I32:I46)</f>
        <v>0</v>
      </c>
      <c r="J49" s="30">
        <f>SUM(J32:J46)</f>
        <v>0</v>
      </c>
      <c r="K49" s="30">
        <f>SUM(K32:K46)</f>
        <v>0</v>
      </c>
    </row>
    <row r="50" spans="1:11" ht="12.75">
      <c r="A50" s="24"/>
      <c r="B50" s="25"/>
      <c r="C50" s="25"/>
      <c r="D50" s="26"/>
      <c r="E50" s="27"/>
      <c r="F50" s="28"/>
      <c r="G50" s="27"/>
      <c r="H50" s="28"/>
      <c r="I50" s="27"/>
      <c r="J50" s="27"/>
      <c r="K50" s="27"/>
    </row>
    <row r="51" spans="1:11" ht="12.75">
      <c r="A51" s="24"/>
      <c r="B51" s="25">
        <v>4</v>
      </c>
      <c r="C51" s="25" t="s">
        <v>23</v>
      </c>
      <c r="D51" s="26"/>
      <c r="E51" s="27"/>
      <c r="F51" s="28"/>
      <c r="G51" s="27"/>
      <c r="H51" s="28"/>
      <c r="I51" s="27"/>
      <c r="J51" s="27"/>
      <c r="K51" s="27"/>
    </row>
    <row r="52" spans="1:11" ht="12.75">
      <c r="A52" s="21">
        <v>1</v>
      </c>
      <c r="B52" s="25"/>
      <c r="C52" s="25"/>
      <c r="D52" s="26" t="s">
        <v>24</v>
      </c>
      <c r="E52" s="27"/>
      <c r="F52" s="28"/>
      <c r="G52" s="27">
        <f aca="true" t="shared" si="12" ref="G52:G58">E52*F52</f>
        <v>0</v>
      </c>
      <c r="H52" s="28"/>
      <c r="I52" s="27">
        <f aca="true" t="shared" si="13" ref="I52:I58">F52*1</f>
        <v>0</v>
      </c>
      <c r="J52" s="27">
        <f aca="true" t="shared" si="14" ref="J52:J58">F52*2.5</f>
        <v>0</v>
      </c>
      <c r="K52" s="27">
        <f aca="true" t="shared" si="15" ref="K52:K58">F52*5</f>
        <v>0</v>
      </c>
    </row>
    <row r="53" spans="1:11" ht="12.75">
      <c r="A53" s="21">
        <v>1</v>
      </c>
      <c r="B53" s="25"/>
      <c r="C53" s="25"/>
      <c r="D53" s="26" t="s">
        <v>176</v>
      </c>
      <c r="E53" s="27"/>
      <c r="F53" s="28"/>
      <c r="G53" s="27">
        <f t="shared" si="12"/>
        <v>0</v>
      </c>
      <c r="H53" s="28"/>
      <c r="I53" s="27">
        <f t="shared" si="13"/>
        <v>0</v>
      </c>
      <c r="J53" s="27">
        <f t="shared" si="14"/>
        <v>0</v>
      </c>
      <c r="K53" s="27">
        <f t="shared" si="15"/>
        <v>0</v>
      </c>
    </row>
    <row r="54" spans="1:11" ht="12.75">
      <c r="A54" s="21">
        <v>1</v>
      </c>
      <c r="B54" s="25"/>
      <c r="C54" s="25"/>
      <c r="D54" s="26" t="s">
        <v>26</v>
      </c>
      <c r="E54" s="27"/>
      <c r="F54" s="28"/>
      <c r="G54" s="27">
        <f t="shared" si="12"/>
        <v>0</v>
      </c>
      <c r="H54" s="28"/>
      <c r="I54" s="27">
        <f t="shared" si="13"/>
        <v>0</v>
      </c>
      <c r="J54" s="27">
        <f t="shared" si="14"/>
        <v>0</v>
      </c>
      <c r="K54" s="27">
        <f t="shared" si="15"/>
        <v>0</v>
      </c>
    </row>
    <row r="55" spans="1:11" ht="12.75">
      <c r="A55" s="21">
        <v>2</v>
      </c>
      <c r="B55" s="25"/>
      <c r="C55" s="25"/>
      <c r="D55" s="26" t="s">
        <v>178</v>
      </c>
      <c r="E55" s="27"/>
      <c r="F55" s="28"/>
      <c r="G55" s="27">
        <f t="shared" si="12"/>
        <v>0</v>
      </c>
      <c r="H55" s="28"/>
      <c r="I55" s="27">
        <f t="shared" si="13"/>
        <v>0</v>
      </c>
      <c r="J55" s="27">
        <f t="shared" si="14"/>
        <v>0</v>
      </c>
      <c r="K55" s="27">
        <f t="shared" si="15"/>
        <v>0</v>
      </c>
    </row>
    <row r="56" spans="1:11" ht="12.75">
      <c r="A56" s="21">
        <v>1</v>
      </c>
      <c r="B56" s="25"/>
      <c r="C56" s="25"/>
      <c r="D56" s="26" t="s">
        <v>179</v>
      </c>
      <c r="E56" s="27"/>
      <c r="F56" s="28"/>
      <c r="G56" s="27">
        <f t="shared" si="12"/>
        <v>0</v>
      </c>
      <c r="H56" s="28"/>
      <c r="I56" s="27">
        <f t="shared" si="13"/>
        <v>0</v>
      </c>
      <c r="J56" s="27">
        <f t="shared" si="14"/>
        <v>0</v>
      </c>
      <c r="K56" s="27">
        <f t="shared" si="15"/>
        <v>0</v>
      </c>
    </row>
    <row r="57" spans="1:11" ht="12.75">
      <c r="A57" s="21">
        <v>1</v>
      </c>
      <c r="B57" s="25"/>
      <c r="C57" s="25"/>
      <c r="D57" s="26" t="s">
        <v>25</v>
      </c>
      <c r="E57" s="27"/>
      <c r="F57" s="28"/>
      <c r="G57" s="27">
        <f>E57*F57</f>
        <v>0</v>
      </c>
      <c r="H57" s="28"/>
      <c r="I57" s="27">
        <f>F57*1</f>
        <v>0</v>
      </c>
      <c r="J57" s="27">
        <f>F57*2.5</f>
        <v>0</v>
      </c>
      <c r="K57" s="27">
        <f>F57*5</f>
        <v>0</v>
      </c>
    </row>
    <row r="58" spans="1:11" ht="12.75">
      <c r="A58" s="21">
        <v>2</v>
      </c>
      <c r="B58" s="25"/>
      <c r="C58" s="25"/>
      <c r="D58" s="26" t="s">
        <v>206</v>
      </c>
      <c r="E58" s="27"/>
      <c r="F58" s="28"/>
      <c r="G58" s="27">
        <f t="shared" si="12"/>
        <v>0</v>
      </c>
      <c r="H58" s="28"/>
      <c r="I58" s="27">
        <f t="shared" si="13"/>
        <v>0</v>
      </c>
      <c r="J58" s="27">
        <f t="shared" si="14"/>
        <v>0</v>
      </c>
      <c r="K58" s="27">
        <f t="shared" si="15"/>
        <v>0</v>
      </c>
    </row>
    <row r="59" spans="1:11" ht="12.75">
      <c r="A59" s="24"/>
      <c r="B59" s="25"/>
      <c r="C59" s="25"/>
      <c r="D59" s="29" t="s">
        <v>7</v>
      </c>
      <c r="E59" s="30">
        <f>SUM(E52:E58)</f>
        <v>0</v>
      </c>
      <c r="F59" s="28"/>
      <c r="G59" s="30">
        <f>SUM(G52:G58)</f>
        <v>0</v>
      </c>
      <c r="H59" s="28"/>
      <c r="I59" s="30">
        <f>SUM(I52:I58)</f>
        <v>0</v>
      </c>
      <c r="J59" s="30">
        <f>SUM(J52:J58)</f>
        <v>0</v>
      </c>
      <c r="K59" s="30">
        <f>SUM(K52:K58)</f>
        <v>0</v>
      </c>
    </row>
    <row r="60" spans="1:11" ht="12.75">
      <c r="A60" s="24"/>
      <c r="B60" s="25"/>
      <c r="C60" s="25"/>
      <c r="D60" s="26"/>
      <c r="E60" s="27"/>
      <c r="F60" s="28"/>
      <c r="G60" s="27"/>
      <c r="H60" s="28"/>
      <c r="I60" s="27"/>
      <c r="J60" s="27"/>
      <c r="K60" s="27"/>
    </row>
    <row r="61" spans="1:11" ht="12.75">
      <c r="A61" s="24"/>
      <c r="B61" s="25"/>
      <c r="C61" s="25"/>
      <c r="D61" s="26"/>
      <c r="E61" s="27"/>
      <c r="F61" s="28"/>
      <c r="G61" s="27"/>
      <c r="H61" s="28"/>
      <c r="I61" s="27"/>
      <c r="J61" s="27"/>
      <c r="K61" s="27"/>
    </row>
    <row r="62" spans="1:11" ht="12.75">
      <c r="A62" s="24"/>
      <c r="B62" s="25">
        <v>5</v>
      </c>
      <c r="C62" s="25" t="s">
        <v>117</v>
      </c>
      <c r="D62" s="26"/>
      <c r="E62" s="27"/>
      <c r="F62" s="28"/>
      <c r="G62" s="27"/>
      <c r="H62" s="28"/>
      <c r="I62" s="27"/>
      <c r="J62" s="27"/>
      <c r="K62" s="27"/>
    </row>
    <row r="63" spans="1:11" ht="12.75">
      <c r="A63" s="21">
        <v>1</v>
      </c>
      <c r="B63" s="25"/>
      <c r="C63" s="25"/>
      <c r="D63" s="26" t="s">
        <v>180</v>
      </c>
      <c r="E63" s="27"/>
      <c r="F63" s="28"/>
      <c r="G63" s="27">
        <f>E63*F63</f>
        <v>0</v>
      </c>
      <c r="H63" s="28"/>
      <c r="I63" s="27">
        <f>F63*1</f>
        <v>0</v>
      </c>
      <c r="J63" s="27">
        <f>F63*2.5</f>
        <v>0</v>
      </c>
      <c r="K63" s="27">
        <f>F63*5</f>
        <v>0</v>
      </c>
    </row>
    <row r="64" spans="1:11" ht="12.75">
      <c r="A64" s="21">
        <v>2</v>
      </c>
      <c r="B64" s="25"/>
      <c r="C64" s="25"/>
      <c r="D64" s="26" t="s">
        <v>32</v>
      </c>
      <c r="E64" s="27"/>
      <c r="F64" s="28"/>
      <c r="G64" s="27">
        <f aca="true" t="shared" si="16" ref="G64:G83">E64*F64</f>
        <v>0</v>
      </c>
      <c r="H64" s="28"/>
      <c r="I64" s="27">
        <f aca="true" t="shared" si="17" ref="I64:I83">F64*1</f>
        <v>0</v>
      </c>
      <c r="J64" s="27">
        <f aca="true" t="shared" si="18" ref="J64:J83">F64*2.5</f>
        <v>0</v>
      </c>
      <c r="K64" s="27">
        <f aca="true" t="shared" si="19" ref="K64:K83">F64*5</f>
        <v>0</v>
      </c>
    </row>
    <row r="65" spans="1:11" ht="12.75">
      <c r="A65" s="21">
        <v>1</v>
      </c>
      <c r="B65" s="25"/>
      <c r="C65" s="25"/>
      <c r="D65" s="26" t="s">
        <v>33</v>
      </c>
      <c r="E65" s="27"/>
      <c r="F65" s="28"/>
      <c r="G65" s="27">
        <f t="shared" si="16"/>
        <v>0</v>
      </c>
      <c r="H65" s="28"/>
      <c r="I65" s="27">
        <f t="shared" si="17"/>
        <v>0</v>
      </c>
      <c r="J65" s="27">
        <f t="shared" si="18"/>
        <v>0</v>
      </c>
      <c r="K65" s="27">
        <f t="shared" si="19"/>
        <v>0</v>
      </c>
    </row>
    <row r="66" spans="1:11" ht="12.75">
      <c r="A66" s="21">
        <v>1</v>
      </c>
      <c r="B66" s="25"/>
      <c r="C66" s="25"/>
      <c r="D66" s="26" t="s">
        <v>34</v>
      </c>
      <c r="E66" s="27"/>
      <c r="F66" s="28"/>
      <c r="G66" s="27">
        <f t="shared" si="16"/>
        <v>0</v>
      </c>
      <c r="H66" s="28"/>
      <c r="I66" s="27">
        <f t="shared" si="17"/>
        <v>0</v>
      </c>
      <c r="J66" s="27">
        <f t="shared" si="18"/>
        <v>0</v>
      </c>
      <c r="K66" s="27">
        <f t="shared" si="19"/>
        <v>0</v>
      </c>
    </row>
    <row r="67" spans="1:11" ht="25.5">
      <c r="A67" s="21">
        <v>2</v>
      </c>
      <c r="B67" s="25"/>
      <c r="C67" s="25"/>
      <c r="D67" s="26" t="s">
        <v>54</v>
      </c>
      <c r="E67" s="27"/>
      <c r="F67" s="28"/>
      <c r="G67" s="27">
        <f t="shared" si="16"/>
        <v>0</v>
      </c>
      <c r="H67" s="28"/>
      <c r="I67" s="27">
        <f t="shared" si="17"/>
        <v>0</v>
      </c>
      <c r="J67" s="27">
        <f t="shared" si="18"/>
        <v>0</v>
      </c>
      <c r="K67" s="27">
        <f t="shared" si="19"/>
        <v>0</v>
      </c>
    </row>
    <row r="68" spans="1:11" ht="12.75">
      <c r="A68" s="21">
        <v>2</v>
      </c>
      <c r="B68" s="25"/>
      <c r="C68" s="25"/>
      <c r="D68" s="26" t="s">
        <v>35</v>
      </c>
      <c r="E68" s="27"/>
      <c r="F68" s="28"/>
      <c r="G68" s="27">
        <f t="shared" si="16"/>
        <v>0</v>
      </c>
      <c r="H68" s="28"/>
      <c r="I68" s="27">
        <f t="shared" si="17"/>
        <v>0</v>
      </c>
      <c r="J68" s="27">
        <f t="shared" si="18"/>
        <v>0</v>
      </c>
      <c r="K68" s="27">
        <f t="shared" si="19"/>
        <v>0</v>
      </c>
    </row>
    <row r="69" spans="1:11" ht="12.75">
      <c r="A69" s="21">
        <v>2</v>
      </c>
      <c r="B69" s="25"/>
      <c r="C69" s="25"/>
      <c r="D69" s="26" t="s">
        <v>36</v>
      </c>
      <c r="E69" s="27"/>
      <c r="F69" s="28"/>
      <c r="G69" s="27">
        <f t="shared" si="16"/>
        <v>0</v>
      </c>
      <c r="H69" s="28"/>
      <c r="I69" s="27">
        <f t="shared" si="17"/>
        <v>0</v>
      </c>
      <c r="J69" s="27">
        <f t="shared" si="18"/>
        <v>0</v>
      </c>
      <c r="K69" s="27">
        <f t="shared" si="19"/>
        <v>0</v>
      </c>
    </row>
    <row r="70" spans="1:11" ht="12.75">
      <c r="A70" s="21">
        <v>1</v>
      </c>
      <c r="B70" s="25"/>
      <c r="C70" s="25"/>
      <c r="D70" s="26" t="s">
        <v>207</v>
      </c>
      <c r="E70" s="27"/>
      <c r="F70" s="28"/>
      <c r="G70" s="27">
        <f>E70*F70</f>
        <v>0</v>
      </c>
      <c r="H70" s="28"/>
      <c r="I70" s="27">
        <f>F70*1</f>
        <v>0</v>
      </c>
      <c r="J70" s="27">
        <f>F70*2.5</f>
        <v>0</v>
      </c>
      <c r="K70" s="27">
        <f>F70*5</f>
        <v>0</v>
      </c>
    </row>
    <row r="71" spans="1:11" ht="12.75">
      <c r="A71" s="21">
        <v>1</v>
      </c>
      <c r="B71" s="25"/>
      <c r="C71" s="25"/>
      <c r="D71" s="26" t="s">
        <v>134</v>
      </c>
      <c r="E71" s="27"/>
      <c r="F71" s="28"/>
      <c r="G71" s="27">
        <f t="shared" si="16"/>
        <v>0</v>
      </c>
      <c r="H71" s="28"/>
      <c r="I71" s="27">
        <f t="shared" si="17"/>
        <v>0</v>
      </c>
      <c r="J71" s="27">
        <f t="shared" si="18"/>
        <v>0</v>
      </c>
      <c r="K71" s="27">
        <f t="shared" si="19"/>
        <v>0</v>
      </c>
    </row>
    <row r="72" spans="1:11" ht="12.75">
      <c r="A72" s="21">
        <v>1</v>
      </c>
      <c r="B72" s="25"/>
      <c r="C72" s="25"/>
      <c r="D72" s="26" t="s">
        <v>73</v>
      </c>
      <c r="E72" s="27"/>
      <c r="F72" s="28"/>
      <c r="G72" s="27">
        <f t="shared" si="16"/>
        <v>0</v>
      </c>
      <c r="H72" s="28"/>
      <c r="I72" s="27">
        <f t="shared" si="17"/>
        <v>0</v>
      </c>
      <c r="J72" s="27">
        <f t="shared" si="18"/>
        <v>0</v>
      </c>
      <c r="K72" s="27">
        <f t="shared" si="19"/>
        <v>0</v>
      </c>
    </row>
    <row r="73" spans="1:11" ht="12.75">
      <c r="A73" s="21">
        <v>2</v>
      </c>
      <c r="B73" s="25"/>
      <c r="C73" s="25"/>
      <c r="D73" s="26" t="s">
        <v>181</v>
      </c>
      <c r="E73" s="27"/>
      <c r="F73" s="28"/>
      <c r="G73" s="27">
        <f t="shared" si="16"/>
        <v>0</v>
      </c>
      <c r="H73" s="28"/>
      <c r="I73" s="27">
        <f t="shared" si="17"/>
        <v>0</v>
      </c>
      <c r="J73" s="27">
        <f t="shared" si="18"/>
        <v>0</v>
      </c>
      <c r="K73" s="27">
        <f t="shared" si="19"/>
        <v>0</v>
      </c>
    </row>
    <row r="74" spans="1:11" ht="12.75">
      <c r="A74" s="21">
        <v>1</v>
      </c>
      <c r="B74" s="25"/>
      <c r="C74" s="25"/>
      <c r="D74" s="26" t="s">
        <v>182</v>
      </c>
      <c r="E74" s="27"/>
      <c r="F74" s="28"/>
      <c r="G74" s="27">
        <f>E74*F74</f>
        <v>0</v>
      </c>
      <c r="H74" s="28"/>
      <c r="I74" s="27">
        <f>F74*1</f>
        <v>0</v>
      </c>
      <c r="J74" s="27">
        <f>F74*2.5</f>
        <v>0</v>
      </c>
      <c r="K74" s="27">
        <f>F74*5</f>
        <v>0</v>
      </c>
    </row>
    <row r="75" spans="1:11" ht="25.5">
      <c r="A75" s="21">
        <v>2</v>
      </c>
      <c r="B75" s="25"/>
      <c r="C75" s="25"/>
      <c r="D75" s="26" t="s">
        <v>183</v>
      </c>
      <c r="E75" s="27"/>
      <c r="F75" s="28"/>
      <c r="G75" s="27">
        <f>E75*F75</f>
        <v>0</v>
      </c>
      <c r="H75" s="28"/>
      <c r="I75" s="27">
        <f>F75*1</f>
        <v>0</v>
      </c>
      <c r="J75" s="27">
        <f>F75*2.5</f>
        <v>0</v>
      </c>
      <c r="K75" s="27">
        <f>F75*5</f>
        <v>0</v>
      </c>
    </row>
    <row r="76" spans="1:11" ht="25.5">
      <c r="A76" s="21">
        <v>1</v>
      </c>
      <c r="B76" s="25"/>
      <c r="C76" s="25"/>
      <c r="D76" s="26" t="s">
        <v>184</v>
      </c>
      <c r="E76" s="27"/>
      <c r="F76" s="28"/>
      <c r="G76" s="27">
        <f>E76*F76</f>
        <v>0</v>
      </c>
      <c r="H76" s="28"/>
      <c r="I76" s="27">
        <f>F76*1</f>
        <v>0</v>
      </c>
      <c r="J76" s="27">
        <f>F76*2.5</f>
        <v>0</v>
      </c>
      <c r="K76" s="27">
        <f>F76*5</f>
        <v>0</v>
      </c>
    </row>
    <row r="77" spans="1:11" ht="12.75">
      <c r="A77" s="21">
        <v>3</v>
      </c>
      <c r="B77" s="25"/>
      <c r="C77" s="25"/>
      <c r="D77" s="26" t="s">
        <v>156</v>
      </c>
      <c r="E77" s="27"/>
      <c r="F77" s="28"/>
      <c r="G77" s="27">
        <f t="shared" si="16"/>
        <v>0</v>
      </c>
      <c r="H77" s="28"/>
      <c r="I77" s="27">
        <f t="shared" si="17"/>
        <v>0</v>
      </c>
      <c r="J77" s="27">
        <f t="shared" si="18"/>
        <v>0</v>
      </c>
      <c r="K77" s="27">
        <f t="shared" si="19"/>
        <v>0</v>
      </c>
    </row>
    <row r="78" spans="1:11" ht="12.75">
      <c r="A78" s="21">
        <v>3</v>
      </c>
      <c r="B78" s="25"/>
      <c r="C78" s="25"/>
      <c r="D78" s="26" t="s">
        <v>37</v>
      </c>
      <c r="E78" s="27"/>
      <c r="F78" s="28"/>
      <c r="G78" s="27">
        <f t="shared" si="16"/>
        <v>0</v>
      </c>
      <c r="H78" s="28"/>
      <c r="I78" s="27">
        <f t="shared" si="17"/>
        <v>0</v>
      </c>
      <c r="J78" s="27">
        <f t="shared" si="18"/>
        <v>0</v>
      </c>
      <c r="K78" s="27">
        <f t="shared" si="19"/>
        <v>0</v>
      </c>
    </row>
    <row r="79" spans="1:11" ht="12.75">
      <c r="A79" s="21">
        <v>2</v>
      </c>
      <c r="B79" s="25"/>
      <c r="C79" s="25"/>
      <c r="D79" s="26" t="s">
        <v>38</v>
      </c>
      <c r="E79" s="27"/>
      <c r="F79" s="28"/>
      <c r="G79" s="27">
        <f t="shared" si="16"/>
        <v>0</v>
      </c>
      <c r="H79" s="28"/>
      <c r="I79" s="27">
        <f t="shared" si="17"/>
        <v>0</v>
      </c>
      <c r="J79" s="27">
        <f t="shared" si="18"/>
        <v>0</v>
      </c>
      <c r="K79" s="27">
        <f t="shared" si="19"/>
        <v>0</v>
      </c>
    </row>
    <row r="80" spans="1:11" ht="12.75">
      <c r="A80" s="21">
        <v>2</v>
      </c>
      <c r="B80" s="25"/>
      <c r="C80" s="25"/>
      <c r="D80" s="26" t="s">
        <v>157</v>
      </c>
      <c r="E80" s="27"/>
      <c r="F80" s="28"/>
      <c r="G80" s="27">
        <f t="shared" si="16"/>
        <v>0</v>
      </c>
      <c r="H80" s="28"/>
      <c r="I80" s="27">
        <f t="shared" si="17"/>
        <v>0</v>
      </c>
      <c r="J80" s="27">
        <f t="shared" si="18"/>
        <v>0</v>
      </c>
      <c r="K80" s="27">
        <f t="shared" si="19"/>
        <v>0</v>
      </c>
    </row>
    <row r="81" spans="1:11" ht="25.5">
      <c r="A81" s="21">
        <v>3</v>
      </c>
      <c r="B81" s="25"/>
      <c r="C81" s="25"/>
      <c r="D81" s="26" t="s">
        <v>135</v>
      </c>
      <c r="E81" s="27"/>
      <c r="F81" s="28"/>
      <c r="G81" s="27">
        <f t="shared" si="16"/>
        <v>0</v>
      </c>
      <c r="H81" s="28"/>
      <c r="I81" s="27">
        <f t="shared" si="17"/>
        <v>0</v>
      </c>
      <c r="J81" s="27">
        <f t="shared" si="18"/>
        <v>0</v>
      </c>
      <c r="K81" s="27">
        <f t="shared" si="19"/>
        <v>0</v>
      </c>
    </row>
    <row r="82" spans="1:11" ht="12.75">
      <c r="A82" s="21">
        <v>3</v>
      </c>
      <c r="B82" s="25"/>
      <c r="C82" s="25"/>
      <c r="D82" s="26" t="s">
        <v>159</v>
      </c>
      <c r="E82" s="27"/>
      <c r="F82" s="28"/>
      <c r="G82" s="27">
        <f t="shared" si="16"/>
        <v>0</v>
      </c>
      <c r="H82" s="28"/>
      <c r="I82" s="27">
        <f t="shared" si="17"/>
        <v>0</v>
      </c>
      <c r="J82" s="27">
        <f t="shared" si="18"/>
        <v>0</v>
      </c>
      <c r="K82" s="27">
        <f t="shared" si="19"/>
        <v>0</v>
      </c>
    </row>
    <row r="83" spans="1:11" ht="13.5" customHeight="1">
      <c r="A83" s="21">
        <v>3</v>
      </c>
      <c r="B83" s="25"/>
      <c r="C83" s="25"/>
      <c r="D83" s="26" t="s">
        <v>121</v>
      </c>
      <c r="E83" s="27"/>
      <c r="F83" s="28"/>
      <c r="G83" s="27">
        <f t="shared" si="16"/>
        <v>0</v>
      </c>
      <c r="H83" s="28"/>
      <c r="I83" s="27">
        <f t="shared" si="17"/>
        <v>0</v>
      </c>
      <c r="J83" s="27">
        <f t="shared" si="18"/>
        <v>0</v>
      </c>
      <c r="K83" s="27">
        <f t="shared" si="19"/>
        <v>0</v>
      </c>
    </row>
    <row r="84" spans="1:11" ht="13.5" customHeight="1">
      <c r="A84" s="24"/>
      <c r="B84" s="25"/>
      <c r="C84" s="25"/>
      <c r="D84" s="29" t="s">
        <v>7</v>
      </c>
      <c r="E84" s="30">
        <f>SUM(E64:E83)</f>
        <v>0</v>
      </c>
      <c r="F84" s="28"/>
      <c r="G84" s="30">
        <f>SUM(G64:G83)</f>
        <v>0</v>
      </c>
      <c r="H84" s="28"/>
      <c r="I84" s="30">
        <f>SUM(I64:I83)</f>
        <v>0</v>
      </c>
      <c r="J84" s="30">
        <f>SUM(J64:J83)</f>
        <v>0</v>
      </c>
      <c r="K84" s="30">
        <f>SUM(K64:K83)</f>
        <v>0</v>
      </c>
    </row>
    <row r="85" spans="1:11" ht="12.75">
      <c r="A85" s="24"/>
      <c r="B85" s="25"/>
      <c r="C85" s="25"/>
      <c r="D85" s="26"/>
      <c r="E85" s="27"/>
      <c r="F85" s="28"/>
      <c r="G85" s="27"/>
      <c r="H85" s="28"/>
      <c r="I85" s="27"/>
      <c r="J85" s="27"/>
      <c r="K85" s="27"/>
    </row>
    <row r="86" spans="1:11" ht="12.75">
      <c r="A86" s="24"/>
      <c r="B86" s="25">
        <v>6</v>
      </c>
      <c r="C86" s="25" t="s">
        <v>150</v>
      </c>
      <c r="D86" s="26"/>
      <c r="E86" s="27"/>
      <c r="F86" s="28"/>
      <c r="G86" s="27"/>
      <c r="H86" s="28"/>
      <c r="I86" s="27"/>
      <c r="J86" s="27"/>
      <c r="K86" s="27"/>
    </row>
    <row r="87" spans="1:11" ht="12.75">
      <c r="A87" s="21">
        <v>1</v>
      </c>
      <c r="B87" s="25"/>
      <c r="C87" s="25"/>
      <c r="D87" s="26" t="s">
        <v>42</v>
      </c>
      <c r="E87" s="27"/>
      <c r="F87" s="28"/>
      <c r="G87" s="27">
        <f aca="true" t="shared" si="20" ref="G87:G115">E87*F87</f>
        <v>0</v>
      </c>
      <c r="H87" s="28"/>
      <c r="I87" s="27">
        <f aca="true" t="shared" si="21" ref="I87:I115">F87*1</f>
        <v>0</v>
      </c>
      <c r="J87" s="27">
        <f aca="true" t="shared" si="22" ref="J87:J115">F87*2.5</f>
        <v>0</v>
      </c>
      <c r="K87" s="27">
        <f aca="true" t="shared" si="23" ref="K87:K115">F87*5</f>
        <v>0</v>
      </c>
    </row>
    <row r="88" spans="1:11" ht="12.75">
      <c r="A88" s="21">
        <v>1</v>
      </c>
      <c r="B88" s="25"/>
      <c r="C88" s="25"/>
      <c r="D88" s="26" t="s">
        <v>158</v>
      </c>
      <c r="E88" s="27"/>
      <c r="F88" s="28"/>
      <c r="G88" s="27">
        <f t="shared" si="20"/>
        <v>0</v>
      </c>
      <c r="H88" s="28"/>
      <c r="I88" s="27">
        <f t="shared" si="21"/>
        <v>0</v>
      </c>
      <c r="J88" s="27">
        <f t="shared" si="22"/>
        <v>0</v>
      </c>
      <c r="K88" s="27">
        <f t="shared" si="23"/>
        <v>0</v>
      </c>
    </row>
    <row r="89" spans="1:11" ht="25.5">
      <c r="A89" s="21">
        <v>1</v>
      </c>
      <c r="B89" s="25"/>
      <c r="C89" s="25"/>
      <c r="D89" s="26" t="s">
        <v>55</v>
      </c>
      <c r="E89" s="27"/>
      <c r="F89" s="28"/>
      <c r="G89" s="27">
        <f t="shared" si="20"/>
        <v>0</v>
      </c>
      <c r="H89" s="28"/>
      <c r="I89" s="27">
        <f t="shared" si="21"/>
        <v>0</v>
      </c>
      <c r="J89" s="27">
        <f t="shared" si="22"/>
        <v>0</v>
      </c>
      <c r="K89" s="27">
        <f t="shared" si="23"/>
        <v>0</v>
      </c>
    </row>
    <row r="90" spans="1:11" ht="12.75">
      <c r="A90" s="21">
        <v>1</v>
      </c>
      <c r="B90" s="25"/>
      <c r="C90" s="25"/>
      <c r="D90" s="26" t="s">
        <v>136</v>
      </c>
      <c r="E90" s="27"/>
      <c r="F90" s="28"/>
      <c r="G90" s="27">
        <f t="shared" si="20"/>
        <v>0</v>
      </c>
      <c r="H90" s="28"/>
      <c r="I90" s="27">
        <f t="shared" si="21"/>
        <v>0</v>
      </c>
      <c r="J90" s="27">
        <f t="shared" si="22"/>
        <v>0</v>
      </c>
      <c r="K90" s="27">
        <f t="shared" si="23"/>
        <v>0</v>
      </c>
    </row>
    <row r="91" spans="1:11" ht="12.75">
      <c r="A91" s="21">
        <v>1</v>
      </c>
      <c r="B91" s="25"/>
      <c r="C91" s="25"/>
      <c r="D91" s="26" t="s">
        <v>53</v>
      </c>
      <c r="E91" s="27"/>
      <c r="F91" s="28"/>
      <c r="G91" s="27">
        <f t="shared" si="20"/>
        <v>0</v>
      </c>
      <c r="H91" s="28"/>
      <c r="I91" s="27">
        <f t="shared" si="21"/>
        <v>0</v>
      </c>
      <c r="J91" s="27">
        <f t="shared" si="22"/>
        <v>0</v>
      </c>
      <c r="K91" s="27">
        <f t="shared" si="23"/>
        <v>0</v>
      </c>
    </row>
    <row r="92" spans="1:11" ht="12.75">
      <c r="A92" s="21">
        <v>1</v>
      </c>
      <c r="B92" s="25"/>
      <c r="C92" s="25"/>
      <c r="D92" s="26" t="s">
        <v>185</v>
      </c>
      <c r="E92" s="27"/>
      <c r="F92" s="28"/>
      <c r="G92" s="27">
        <f>E92*F92</f>
        <v>0</v>
      </c>
      <c r="H92" s="28"/>
      <c r="I92" s="27">
        <f>F92*1</f>
        <v>0</v>
      </c>
      <c r="J92" s="27">
        <f>F92*2.5</f>
        <v>0</v>
      </c>
      <c r="K92" s="27">
        <f>F92*5</f>
        <v>0</v>
      </c>
    </row>
    <row r="93" spans="1:11" ht="12.75">
      <c r="A93" s="21">
        <v>1</v>
      </c>
      <c r="B93" s="25"/>
      <c r="C93" s="25"/>
      <c r="D93" s="26" t="s">
        <v>201</v>
      </c>
      <c r="E93" s="27"/>
      <c r="F93" s="28"/>
      <c r="G93" s="27">
        <f t="shared" si="20"/>
        <v>0</v>
      </c>
      <c r="H93" s="28"/>
      <c r="I93" s="27">
        <f t="shared" si="21"/>
        <v>0</v>
      </c>
      <c r="J93" s="27">
        <f t="shared" si="22"/>
        <v>0</v>
      </c>
      <c r="K93" s="27">
        <f t="shared" si="23"/>
        <v>0</v>
      </c>
    </row>
    <row r="94" spans="1:11" ht="12.75">
      <c r="A94" s="21">
        <v>1</v>
      </c>
      <c r="B94" s="25"/>
      <c r="C94" s="25"/>
      <c r="D94" s="26" t="s">
        <v>56</v>
      </c>
      <c r="E94" s="27"/>
      <c r="F94" s="28"/>
      <c r="G94" s="27">
        <f t="shared" si="20"/>
        <v>0</v>
      </c>
      <c r="H94" s="28"/>
      <c r="I94" s="27">
        <f t="shared" si="21"/>
        <v>0</v>
      </c>
      <c r="J94" s="27">
        <f t="shared" si="22"/>
        <v>0</v>
      </c>
      <c r="K94" s="27">
        <f t="shared" si="23"/>
        <v>0</v>
      </c>
    </row>
    <row r="95" spans="1:11" ht="12.75">
      <c r="A95" s="21">
        <v>1</v>
      </c>
      <c r="B95" s="25"/>
      <c r="C95" s="25"/>
      <c r="D95" s="26" t="s">
        <v>52</v>
      </c>
      <c r="E95" s="27"/>
      <c r="F95" s="28"/>
      <c r="G95" s="27">
        <f t="shared" si="20"/>
        <v>0</v>
      </c>
      <c r="H95" s="28"/>
      <c r="I95" s="27">
        <f t="shared" si="21"/>
        <v>0</v>
      </c>
      <c r="J95" s="27">
        <f t="shared" si="22"/>
        <v>0</v>
      </c>
      <c r="K95" s="27">
        <f t="shared" si="23"/>
        <v>0</v>
      </c>
    </row>
    <row r="96" spans="1:11" ht="12.75">
      <c r="A96" s="21">
        <v>1</v>
      </c>
      <c r="B96" s="25"/>
      <c r="C96" s="25"/>
      <c r="D96" s="26" t="s">
        <v>43</v>
      </c>
      <c r="E96" s="27"/>
      <c r="F96" s="28"/>
      <c r="G96" s="27">
        <f t="shared" si="20"/>
        <v>0</v>
      </c>
      <c r="H96" s="28"/>
      <c r="I96" s="27">
        <f t="shared" si="21"/>
        <v>0</v>
      </c>
      <c r="J96" s="27">
        <f t="shared" si="22"/>
        <v>0</v>
      </c>
      <c r="K96" s="27">
        <f t="shared" si="23"/>
        <v>0</v>
      </c>
    </row>
    <row r="97" spans="1:11" ht="12.75">
      <c r="A97" s="21">
        <v>1</v>
      </c>
      <c r="B97" s="25"/>
      <c r="C97" s="25"/>
      <c r="D97" s="26" t="s">
        <v>202</v>
      </c>
      <c r="E97" s="27"/>
      <c r="F97" s="28"/>
      <c r="G97" s="27">
        <f t="shared" si="20"/>
        <v>0</v>
      </c>
      <c r="H97" s="28"/>
      <c r="I97" s="27">
        <f t="shared" si="21"/>
        <v>0</v>
      </c>
      <c r="J97" s="27">
        <f t="shared" si="22"/>
        <v>0</v>
      </c>
      <c r="K97" s="27">
        <f t="shared" si="23"/>
        <v>0</v>
      </c>
    </row>
    <row r="98" spans="1:11" ht="12.75">
      <c r="A98" s="21">
        <v>1</v>
      </c>
      <c r="B98" s="25"/>
      <c r="C98" s="25"/>
      <c r="D98" s="26" t="s">
        <v>137</v>
      </c>
      <c r="E98" s="27"/>
      <c r="F98" s="28"/>
      <c r="G98" s="27">
        <f t="shared" si="20"/>
        <v>0</v>
      </c>
      <c r="H98" s="28"/>
      <c r="I98" s="27">
        <f t="shared" si="21"/>
        <v>0</v>
      </c>
      <c r="J98" s="27">
        <f t="shared" si="22"/>
        <v>0</v>
      </c>
      <c r="K98" s="27">
        <f t="shared" si="23"/>
        <v>0</v>
      </c>
    </row>
    <row r="99" spans="1:11" ht="12.75">
      <c r="A99" s="21">
        <v>1</v>
      </c>
      <c r="B99" s="25"/>
      <c r="C99" s="25"/>
      <c r="D99" s="26" t="s">
        <v>138</v>
      </c>
      <c r="E99" s="27"/>
      <c r="F99" s="28"/>
      <c r="G99" s="27">
        <f t="shared" si="20"/>
        <v>0</v>
      </c>
      <c r="H99" s="28"/>
      <c r="I99" s="27">
        <f t="shared" si="21"/>
        <v>0</v>
      </c>
      <c r="J99" s="27">
        <f t="shared" si="22"/>
        <v>0</v>
      </c>
      <c r="K99" s="27">
        <f t="shared" si="23"/>
        <v>0</v>
      </c>
    </row>
    <row r="100" spans="1:11" ht="12.75">
      <c r="A100" s="21">
        <v>1</v>
      </c>
      <c r="B100" s="25"/>
      <c r="C100" s="25"/>
      <c r="D100" s="26" t="s">
        <v>57</v>
      </c>
      <c r="E100" s="27"/>
      <c r="F100" s="28"/>
      <c r="G100" s="27">
        <f t="shared" si="20"/>
        <v>0</v>
      </c>
      <c r="H100" s="28"/>
      <c r="I100" s="27">
        <f t="shared" si="21"/>
        <v>0</v>
      </c>
      <c r="J100" s="27">
        <f t="shared" si="22"/>
        <v>0</v>
      </c>
      <c r="K100" s="27">
        <f t="shared" si="23"/>
        <v>0</v>
      </c>
    </row>
    <row r="101" spans="1:11" ht="12.75">
      <c r="A101" s="21">
        <v>1</v>
      </c>
      <c r="B101" s="25"/>
      <c r="C101" s="25"/>
      <c r="D101" s="26" t="s">
        <v>44</v>
      </c>
      <c r="E101" s="27"/>
      <c r="F101" s="28"/>
      <c r="G101" s="27">
        <f t="shared" si="20"/>
        <v>0</v>
      </c>
      <c r="H101" s="28"/>
      <c r="I101" s="27">
        <f t="shared" si="21"/>
        <v>0</v>
      </c>
      <c r="J101" s="27">
        <f t="shared" si="22"/>
        <v>0</v>
      </c>
      <c r="K101" s="27">
        <f t="shared" si="23"/>
        <v>0</v>
      </c>
    </row>
    <row r="102" spans="1:11" ht="12.75">
      <c r="A102" s="21">
        <v>2</v>
      </c>
      <c r="B102" s="25"/>
      <c r="C102" s="25"/>
      <c r="D102" s="26" t="s">
        <v>139</v>
      </c>
      <c r="E102" s="27"/>
      <c r="F102" s="28"/>
      <c r="G102" s="27">
        <f t="shared" si="20"/>
        <v>0</v>
      </c>
      <c r="H102" s="28"/>
      <c r="I102" s="27">
        <f t="shared" si="21"/>
        <v>0</v>
      </c>
      <c r="J102" s="27">
        <f t="shared" si="22"/>
        <v>0</v>
      </c>
      <c r="K102" s="27">
        <f t="shared" si="23"/>
        <v>0</v>
      </c>
    </row>
    <row r="103" spans="1:11" ht="12.75">
      <c r="A103" s="21">
        <v>2</v>
      </c>
      <c r="B103" s="25"/>
      <c r="C103" s="25"/>
      <c r="D103" s="26" t="s">
        <v>186</v>
      </c>
      <c r="E103" s="27"/>
      <c r="F103" s="28"/>
      <c r="G103" s="27">
        <f>E103*F103</f>
        <v>0</v>
      </c>
      <c r="H103" s="28"/>
      <c r="I103" s="27">
        <f>F103*1</f>
        <v>0</v>
      </c>
      <c r="J103" s="27">
        <f>F103*2.5</f>
        <v>0</v>
      </c>
      <c r="K103" s="27">
        <f>F103*5</f>
        <v>0</v>
      </c>
    </row>
    <row r="104" spans="1:11" ht="12.75">
      <c r="A104" s="21">
        <v>2</v>
      </c>
      <c r="B104" s="25"/>
      <c r="C104" s="25"/>
      <c r="D104" s="26" t="s">
        <v>195</v>
      </c>
      <c r="E104" s="27"/>
      <c r="F104" s="28"/>
      <c r="G104" s="27">
        <f>E104*F104</f>
        <v>0</v>
      </c>
      <c r="H104" s="28"/>
      <c r="I104" s="27">
        <f>F104*1</f>
        <v>0</v>
      </c>
      <c r="J104" s="27">
        <f>F104*2.5</f>
        <v>0</v>
      </c>
      <c r="K104" s="27">
        <f>F104*5</f>
        <v>0</v>
      </c>
    </row>
    <row r="105" spans="1:11" ht="12.75">
      <c r="A105" s="21">
        <v>2</v>
      </c>
      <c r="B105" s="25"/>
      <c r="C105" s="25"/>
      <c r="D105" s="26" t="s">
        <v>45</v>
      </c>
      <c r="E105" s="27"/>
      <c r="F105" s="28"/>
      <c r="G105" s="27">
        <f t="shared" si="20"/>
        <v>0</v>
      </c>
      <c r="H105" s="28"/>
      <c r="I105" s="27">
        <f t="shared" si="21"/>
        <v>0</v>
      </c>
      <c r="J105" s="27">
        <f t="shared" si="22"/>
        <v>0</v>
      </c>
      <c r="K105" s="27">
        <f t="shared" si="23"/>
        <v>0</v>
      </c>
    </row>
    <row r="106" spans="1:11" ht="12.75">
      <c r="A106" s="21">
        <v>1</v>
      </c>
      <c r="B106" s="25"/>
      <c r="C106" s="25"/>
      <c r="D106" s="26" t="s">
        <v>60</v>
      </c>
      <c r="E106" s="27"/>
      <c r="F106" s="28"/>
      <c r="G106" s="27">
        <f t="shared" si="20"/>
        <v>0</v>
      </c>
      <c r="H106" s="28"/>
      <c r="I106" s="27">
        <f t="shared" si="21"/>
        <v>0</v>
      </c>
      <c r="J106" s="27">
        <f t="shared" si="22"/>
        <v>0</v>
      </c>
      <c r="K106" s="27">
        <f t="shared" si="23"/>
        <v>0</v>
      </c>
    </row>
    <row r="107" spans="1:11" ht="12.75">
      <c r="A107" s="21">
        <v>2</v>
      </c>
      <c r="B107" s="25"/>
      <c r="C107" s="25"/>
      <c r="D107" s="26" t="s">
        <v>46</v>
      </c>
      <c r="E107" s="27"/>
      <c r="F107" s="28"/>
      <c r="G107" s="27">
        <f t="shared" si="20"/>
        <v>0</v>
      </c>
      <c r="H107" s="28"/>
      <c r="I107" s="27">
        <f t="shared" si="21"/>
        <v>0</v>
      </c>
      <c r="J107" s="27">
        <f t="shared" si="22"/>
        <v>0</v>
      </c>
      <c r="K107" s="27">
        <f t="shared" si="23"/>
        <v>0</v>
      </c>
    </row>
    <row r="108" spans="1:11" ht="12.75">
      <c r="A108" s="21">
        <v>2</v>
      </c>
      <c r="B108" s="25"/>
      <c r="C108" s="25"/>
      <c r="D108" s="26" t="s">
        <v>47</v>
      </c>
      <c r="E108" s="27"/>
      <c r="F108" s="28"/>
      <c r="G108" s="27">
        <f t="shared" si="20"/>
        <v>0</v>
      </c>
      <c r="H108" s="28"/>
      <c r="I108" s="27">
        <f t="shared" si="21"/>
        <v>0</v>
      </c>
      <c r="J108" s="27">
        <f t="shared" si="22"/>
        <v>0</v>
      </c>
      <c r="K108" s="27">
        <f t="shared" si="23"/>
        <v>0</v>
      </c>
    </row>
    <row r="109" spans="1:11" ht="12.75">
      <c r="A109" s="21">
        <v>1</v>
      </c>
      <c r="B109" s="25"/>
      <c r="C109" s="25"/>
      <c r="D109" s="26" t="s">
        <v>59</v>
      </c>
      <c r="E109" s="27"/>
      <c r="F109" s="28"/>
      <c r="G109" s="27">
        <f t="shared" si="20"/>
        <v>0</v>
      </c>
      <c r="H109" s="28"/>
      <c r="I109" s="27">
        <f t="shared" si="21"/>
        <v>0</v>
      </c>
      <c r="J109" s="27">
        <f t="shared" si="22"/>
        <v>0</v>
      </c>
      <c r="K109" s="27">
        <f t="shared" si="23"/>
        <v>0</v>
      </c>
    </row>
    <row r="110" spans="1:11" ht="12.75">
      <c r="A110" s="21">
        <v>1</v>
      </c>
      <c r="B110" s="25"/>
      <c r="C110" s="25"/>
      <c r="D110" s="26" t="s">
        <v>49</v>
      </c>
      <c r="E110" s="27"/>
      <c r="F110" s="28"/>
      <c r="G110" s="27">
        <f t="shared" si="20"/>
        <v>0</v>
      </c>
      <c r="H110" s="28"/>
      <c r="I110" s="27">
        <f t="shared" si="21"/>
        <v>0</v>
      </c>
      <c r="J110" s="27">
        <f t="shared" si="22"/>
        <v>0</v>
      </c>
      <c r="K110" s="27">
        <f t="shared" si="23"/>
        <v>0</v>
      </c>
    </row>
    <row r="111" spans="1:11" ht="12.75">
      <c r="A111" s="21">
        <v>2</v>
      </c>
      <c r="B111" s="25"/>
      <c r="C111" s="25"/>
      <c r="D111" s="26" t="s">
        <v>48</v>
      </c>
      <c r="E111" s="27"/>
      <c r="F111" s="28"/>
      <c r="G111" s="27">
        <f t="shared" si="20"/>
        <v>0</v>
      </c>
      <c r="H111" s="28"/>
      <c r="I111" s="27">
        <f t="shared" si="21"/>
        <v>0</v>
      </c>
      <c r="J111" s="27">
        <f t="shared" si="22"/>
        <v>0</v>
      </c>
      <c r="K111" s="27">
        <f t="shared" si="23"/>
        <v>0</v>
      </c>
    </row>
    <row r="112" spans="1:11" ht="12.75">
      <c r="A112" s="21">
        <v>2</v>
      </c>
      <c r="B112" s="25"/>
      <c r="C112" s="25"/>
      <c r="D112" s="26" t="s">
        <v>50</v>
      </c>
      <c r="E112" s="27"/>
      <c r="F112" s="28"/>
      <c r="G112" s="27">
        <f t="shared" si="20"/>
        <v>0</v>
      </c>
      <c r="H112" s="28"/>
      <c r="I112" s="27">
        <f t="shared" si="21"/>
        <v>0</v>
      </c>
      <c r="J112" s="27">
        <f t="shared" si="22"/>
        <v>0</v>
      </c>
      <c r="K112" s="27">
        <f t="shared" si="23"/>
        <v>0</v>
      </c>
    </row>
    <row r="113" spans="1:11" ht="12.75">
      <c r="A113" s="21">
        <v>2</v>
      </c>
      <c r="B113" s="25"/>
      <c r="C113" s="25"/>
      <c r="D113" s="26" t="s">
        <v>51</v>
      </c>
      <c r="E113" s="27"/>
      <c r="F113" s="28"/>
      <c r="G113" s="27">
        <f t="shared" si="20"/>
        <v>0</v>
      </c>
      <c r="H113" s="28"/>
      <c r="I113" s="27">
        <f t="shared" si="21"/>
        <v>0</v>
      </c>
      <c r="J113" s="27">
        <f t="shared" si="22"/>
        <v>0</v>
      </c>
      <c r="K113" s="27">
        <f t="shared" si="23"/>
        <v>0</v>
      </c>
    </row>
    <row r="114" spans="1:11" ht="12.75" customHeight="1">
      <c r="A114" s="21">
        <v>2</v>
      </c>
      <c r="B114" s="25"/>
      <c r="C114" s="25"/>
      <c r="D114" s="26" t="s">
        <v>58</v>
      </c>
      <c r="E114" s="27"/>
      <c r="F114" s="28"/>
      <c r="G114" s="27">
        <f t="shared" si="20"/>
        <v>0</v>
      </c>
      <c r="H114" s="28"/>
      <c r="I114" s="27">
        <f t="shared" si="21"/>
        <v>0</v>
      </c>
      <c r="J114" s="27">
        <f t="shared" si="22"/>
        <v>0</v>
      </c>
      <c r="K114" s="27">
        <f t="shared" si="23"/>
        <v>0</v>
      </c>
    </row>
    <row r="115" spans="1:11" ht="15" customHeight="1">
      <c r="A115" s="21">
        <v>1</v>
      </c>
      <c r="B115" s="25"/>
      <c r="C115" s="25"/>
      <c r="D115" s="26" t="s">
        <v>72</v>
      </c>
      <c r="E115" s="27"/>
      <c r="F115" s="28"/>
      <c r="G115" s="27">
        <f t="shared" si="20"/>
        <v>0</v>
      </c>
      <c r="H115" s="28"/>
      <c r="I115" s="27">
        <f t="shared" si="21"/>
        <v>0</v>
      </c>
      <c r="J115" s="27">
        <f t="shared" si="22"/>
        <v>0</v>
      </c>
      <c r="K115" s="27">
        <f t="shared" si="23"/>
        <v>0</v>
      </c>
    </row>
    <row r="116" spans="1:11" ht="12.75">
      <c r="A116" s="24"/>
      <c r="B116" s="25"/>
      <c r="C116" s="25"/>
      <c r="D116" s="29" t="s">
        <v>7</v>
      </c>
      <c r="E116" s="30">
        <f>SUM(E87:E115)</f>
        <v>0</v>
      </c>
      <c r="F116" s="28"/>
      <c r="G116" s="30">
        <f>SUM(G87:G115)</f>
        <v>0</v>
      </c>
      <c r="H116" s="28"/>
      <c r="I116" s="30">
        <f>SUM(I87:I115)</f>
        <v>0</v>
      </c>
      <c r="J116" s="30">
        <f>SUM(J87:J115)</f>
        <v>0</v>
      </c>
      <c r="K116" s="30">
        <f>SUM(K87:K115)</f>
        <v>0</v>
      </c>
    </row>
    <row r="117" spans="1:11" ht="14.25" customHeight="1">
      <c r="A117" s="24"/>
      <c r="B117" s="25"/>
      <c r="C117" s="25"/>
      <c r="D117" s="31" t="s">
        <v>151</v>
      </c>
      <c r="E117" s="31"/>
      <c r="F117" s="28"/>
      <c r="G117" s="31"/>
      <c r="H117" s="28"/>
      <c r="I117" s="31"/>
      <c r="J117" s="31"/>
      <c r="K117" s="31"/>
    </row>
    <row r="118" spans="1:11" ht="12.75">
      <c r="A118" s="24"/>
      <c r="B118" s="25"/>
      <c r="C118" s="25"/>
      <c r="D118" s="26"/>
      <c r="E118" s="27"/>
      <c r="F118" s="28"/>
      <c r="G118" s="27"/>
      <c r="H118" s="28"/>
      <c r="I118" s="27"/>
      <c r="J118" s="27"/>
      <c r="K118" s="27"/>
    </row>
    <row r="119" spans="1:11" ht="12.75">
      <c r="A119" s="24"/>
      <c r="B119" s="25">
        <v>7</v>
      </c>
      <c r="C119" s="25" t="s">
        <v>65</v>
      </c>
      <c r="D119" s="26"/>
      <c r="E119" s="27"/>
      <c r="F119" s="28"/>
      <c r="G119" s="27"/>
      <c r="H119" s="28"/>
      <c r="I119" s="27"/>
      <c r="J119" s="27"/>
      <c r="K119" s="27"/>
    </row>
    <row r="120" spans="1:11" ht="12.75">
      <c r="A120" s="21">
        <v>2</v>
      </c>
      <c r="B120" s="25"/>
      <c r="C120" s="25"/>
      <c r="D120" s="26" t="s">
        <v>61</v>
      </c>
      <c r="E120" s="27"/>
      <c r="F120" s="28"/>
      <c r="G120" s="27">
        <f>E120*F120</f>
        <v>0</v>
      </c>
      <c r="H120" s="28"/>
      <c r="I120" s="27">
        <f>F120*1</f>
        <v>0</v>
      </c>
      <c r="J120" s="27">
        <f>F120*2.5</f>
        <v>0</v>
      </c>
      <c r="K120" s="27">
        <f>F120*5</f>
        <v>0</v>
      </c>
    </row>
    <row r="121" spans="1:11" ht="12.75">
      <c r="A121" s="21">
        <v>2</v>
      </c>
      <c r="B121" s="25"/>
      <c r="C121" s="25"/>
      <c r="D121" s="26" t="s">
        <v>62</v>
      </c>
      <c r="E121" s="27"/>
      <c r="F121" s="28"/>
      <c r="G121" s="27">
        <f>E121*F121</f>
        <v>0</v>
      </c>
      <c r="H121" s="28"/>
      <c r="I121" s="27">
        <f>F121*1</f>
        <v>0</v>
      </c>
      <c r="J121" s="27">
        <f>F121*2.5</f>
        <v>0</v>
      </c>
      <c r="K121" s="27">
        <f>F121*5</f>
        <v>0</v>
      </c>
    </row>
    <row r="122" spans="1:11" ht="12.75">
      <c r="A122" s="21">
        <v>2</v>
      </c>
      <c r="B122" s="25"/>
      <c r="C122" s="25"/>
      <c r="D122" s="26" t="s">
        <v>63</v>
      </c>
      <c r="E122" s="27"/>
      <c r="F122" s="28"/>
      <c r="G122" s="27">
        <f>E122*F122</f>
        <v>0</v>
      </c>
      <c r="H122" s="28"/>
      <c r="I122" s="27">
        <f>F122*1</f>
        <v>0</v>
      </c>
      <c r="J122" s="27">
        <f>F122*2.5</f>
        <v>0</v>
      </c>
      <c r="K122" s="27">
        <f>F122*5</f>
        <v>0</v>
      </c>
    </row>
    <row r="123" spans="1:11" ht="14.25" customHeight="1">
      <c r="A123" s="21">
        <v>2</v>
      </c>
      <c r="B123" s="25"/>
      <c r="C123" s="25"/>
      <c r="D123" s="26" t="s">
        <v>64</v>
      </c>
      <c r="E123" s="27"/>
      <c r="F123" s="28"/>
      <c r="G123" s="27">
        <f>E123*F123</f>
        <v>0</v>
      </c>
      <c r="H123" s="28"/>
      <c r="I123" s="27">
        <f>F123*1</f>
        <v>0</v>
      </c>
      <c r="J123" s="27">
        <f>F123*2.5</f>
        <v>0</v>
      </c>
      <c r="K123" s="27">
        <f>F123*5</f>
        <v>0</v>
      </c>
    </row>
    <row r="124" spans="1:11" ht="12.75">
      <c r="A124" s="21">
        <v>2</v>
      </c>
      <c r="B124" s="25"/>
      <c r="C124" s="25"/>
      <c r="D124" s="26" t="s">
        <v>66</v>
      </c>
      <c r="E124" s="27"/>
      <c r="F124" s="28"/>
      <c r="G124" s="27">
        <f>E124*F124</f>
        <v>0</v>
      </c>
      <c r="H124" s="28"/>
      <c r="I124" s="27">
        <f>F124*1</f>
        <v>0</v>
      </c>
      <c r="J124" s="27">
        <f>F124*2.5</f>
        <v>0</v>
      </c>
      <c r="K124" s="27">
        <f>F124*5</f>
        <v>0</v>
      </c>
    </row>
    <row r="125" spans="1:11" ht="12.75">
      <c r="A125" s="24"/>
      <c r="B125" s="25"/>
      <c r="C125" s="25"/>
      <c r="D125" s="29" t="s">
        <v>7</v>
      </c>
      <c r="E125" s="30">
        <f>SUM(E120:E124)</f>
        <v>0</v>
      </c>
      <c r="F125" s="28"/>
      <c r="G125" s="30">
        <f>SUM(G120:G124)</f>
        <v>0</v>
      </c>
      <c r="H125" s="28"/>
      <c r="I125" s="30">
        <f>SUM(I120:I124)</f>
        <v>0</v>
      </c>
      <c r="J125" s="30">
        <f>SUM(J120:J124)</f>
        <v>0</v>
      </c>
      <c r="K125" s="30">
        <f>SUM(K120:K124)</f>
        <v>0</v>
      </c>
    </row>
    <row r="126" spans="1:11" ht="12.75">
      <c r="A126" s="24"/>
      <c r="B126" s="25"/>
      <c r="C126" s="25"/>
      <c r="D126" s="26"/>
      <c r="E126" s="27"/>
      <c r="F126" s="28"/>
      <c r="G126" s="27"/>
      <c r="H126" s="28"/>
      <c r="I126" s="27"/>
      <c r="J126" s="27"/>
      <c r="K126" s="27"/>
    </row>
    <row r="127" spans="1:11" ht="12.75">
      <c r="A127" s="24"/>
      <c r="B127" s="25">
        <v>8</v>
      </c>
      <c r="C127" s="25" t="s">
        <v>67</v>
      </c>
      <c r="D127" s="26"/>
      <c r="E127" s="27"/>
      <c r="F127" s="28"/>
      <c r="G127" s="27"/>
      <c r="H127" s="28"/>
      <c r="I127" s="27"/>
      <c r="J127" s="27"/>
      <c r="K127" s="27"/>
    </row>
    <row r="128" spans="1:11" ht="12.75">
      <c r="A128" s="21">
        <v>1</v>
      </c>
      <c r="B128" s="25"/>
      <c r="C128" s="25"/>
      <c r="D128" s="26" t="s">
        <v>68</v>
      </c>
      <c r="E128" s="27"/>
      <c r="F128" s="28"/>
      <c r="G128" s="27">
        <f aca="true" t="shared" si="24" ref="G128:G136">E128*F128</f>
        <v>0</v>
      </c>
      <c r="H128" s="28"/>
      <c r="I128" s="27">
        <f aca="true" t="shared" si="25" ref="I128:I136">F128*1</f>
        <v>0</v>
      </c>
      <c r="J128" s="27">
        <f aca="true" t="shared" si="26" ref="J128:J136">F128*2.5</f>
        <v>0</v>
      </c>
      <c r="K128" s="27">
        <f aca="true" t="shared" si="27" ref="K128:K136">F128*5</f>
        <v>0</v>
      </c>
    </row>
    <row r="129" spans="1:11" ht="12.75">
      <c r="A129" s="21">
        <v>1</v>
      </c>
      <c r="B129" s="25"/>
      <c r="C129" s="25"/>
      <c r="D129" s="26" t="s">
        <v>69</v>
      </c>
      <c r="E129" s="27"/>
      <c r="F129" s="28"/>
      <c r="G129" s="27">
        <f t="shared" si="24"/>
        <v>0</v>
      </c>
      <c r="H129" s="28"/>
      <c r="I129" s="27">
        <f t="shared" si="25"/>
        <v>0</v>
      </c>
      <c r="J129" s="27">
        <f t="shared" si="26"/>
        <v>0</v>
      </c>
      <c r="K129" s="27">
        <f t="shared" si="27"/>
        <v>0</v>
      </c>
    </row>
    <row r="130" spans="1:11" ht="12.75">
      <c r="A130" s="21">
        <v>1</v>
      </c>
      <c r="B130" s="25"/>
      <c r="C130" s="25"/>
      <c r="D130" s="26" t="s">
        <v>70</v>
      </c>
      <c r="E130" s="27"/>
      <c r="F130" s="28"/>
      <c r="G130" s="27">
        <f t="shared" si="24"/>
        <v>0</v>
      </c>
      <c r="H130" s="28"/>
      <c r="I130" s="27">
        <f t="shared" si="25"/>
        <v>0</v>
      </c>
      <c r="J130" s="27">
        <f t="shared" si="26"/>
        <v>0</v>
      </c>
      <c r="K130" s="27">
        <f t="shared" si="27"/>
        <v>0</v>
      </c>
    </row>
    <row r="131" spans="1:11" ht="12.75">
      <c r="A131" s="21">
        <v>1</v>
      </c>
      <c r="B131" s="25"/>
      <c r="C131" s="25"/>
      <c r="D131" s="26" t="s">
        <v>71</v>
      </c>
      <c r="E131" s="27"/>
      <c r="F131" s="28"/>
      <c r="G131" s="27">
        <f t="shared" si="24"/>
        <v>0</v>
      </c>
      <c r="H131" s="28"/>
      <c r="I131" s="27">
        <f t="shared" si="25"/>
        <v>0</v>
      </c>
      <c r="J131" s="27">
        <f t="shared" si="26"/>
        <v>0</v>
      </c>
      <c r="K131" s="27">
        <f t="shared" si="27"/>
        <v>0</v>
      </c>
    </row>
    <row r="132" spans="1:11" ht="12.75">
      <c r="A132" s="21">
        <v>2</v>
      </c>
      <c r="B132" s="25"/>
      <c r="C132" s="25"/>
      <c r="D132" s="26" t="s">
        <v>187</v>
      </c>
      <c r="E132" s="27"/>
      <c r="F132" s="28"/>
      <c r="G132" s="27">
        <f>E132*F132</f>
        <v>0</v>
      </c>
      <c r="H132" s="28"/>
      <c r="I132" s="27">
        <f>F132*1</f>
        <v>0</v>
      </c>
      <c r="J132" s="27">
        <f>F132*2.5</f>
        <v>0</v>
      </c>
      <c r="K132" s="27">
        <f>F132*5</f>
        <v>0</v>
      </c>
    </row>
    <row r="133" spans="1:11" ht="12.75">
      <c r="A133" s="21">
        <v>2</v>
      </c>
      <c r="B133" s="25"/>
      <c r="C133" s="25"/>
      <c r="D133" s="26" t="s">
        <v>74</v>
      </c>
      <c r="E133" s="27"/>
      <c r="F133" s="28"/>
      <c r="G133" s="27">
        <f t="shared" si="24"/>
        <v>0</v>
      </c>
      <c r="H133" s="28"/>
      <c r="I133" s="27">
        <f t="shared" si="25"/>
        <v>0</v>
      </c>
      <c r="J133" s="27">
        <f t="shared" si="26"/>
        <v>0</v>
      </c>
      <c r="K133" s="27">
        <f t="shared" si="27"/>
        <v>0</v>
      </c>
    </row>
    <row r="134" spans="1:11" ht="12.75">
      <c r="A134" s="21">
        <v>2</v>
      </c>
      <c r="B134" s="25"/>
      <c r="C134" s="25"/>
      <c r="D134" s="26" t="s">
        <v>75</v>
      </c>
      <c r="E134" s="27"/>
      <c r="F134" s="28"/>
      <c r="G134" s="27">
        <f t="shared" si="24"/>
        <v>0</v>
      </c>
      <c r="H134" s="28"/>
      <c r="I134" s="27">
        <f t="shared" si="25"/>
        <v>0</v>
      </c>
      <c r="J134" s="27">
        <f t="shared" si="26"/>
        <v>0</v>
      </c>
      <c r="K134" s="27">
        <f t="shared" si="27"/>
        <v>0</v>
      </c>
    </row>
    <row r="135" spans="1:11" ht="12.75">
      <c r="A135" s="21">
        <v>3</v>
      </c>
      <c r="B135" s="25"/>
      <c r="C135" s="25"/>
      <c r="D135" s="26" t="s">
        <v>76</v>
      </c>
      <c r="E135" s="27"/>
      <c r="F135" s="28"/>
      <c r="G135" s="27">
        <f t="shared" si="24"/>
        <v>0</v>
      </c>
      <c r="H135" s="28"/>
      <c r="I135" s="27">
        <f t="shared" si="25"/>
        <v>0</v>
      </c>
      <c r="J135" s="27">
        <f t="shared" si="26"/>
        <v>0</v>
      </c>
      <c r="K135" s="27">
        <f t="shared" si="27"/>
        <v>0</v>
      </c>
    </row>
    <row r="136" spans="1:11" ht="27.75" customHeight="1">
      <c r="A136" s="21">
        <v>2</v>
      </c>
      <c r="B136" s="25"/>
      <c r="C136" s="25"/>
      <c r="D136" s="32" t="s">
        <v>123</v>
      </c>
      <c r="E136" s="27"/>
      <c r="F136" s="28"/>
      <c r="G136" s="27">
        <f t="shared" si="24"/>
        <v>0</v>
      </c>
      <c r="H136" s="28"/>
      <c r="I136" s="27">
        <f t="shared" si="25"/>
        <v>0</v>
      </c>
      <c r="J136" s="27">
        <f t="shared" si="26"/>
        <v>0</v>
      </c>
      <c r="K136" s="27">
        <f t="shared" si="27"/>
        <v>0</v>
      </c>
    </row>
    <row r="137" spans="1:11" ht="12.75">
      <c r="A137" s="24"/>
      <c r="B137" s="25"/>
      <c r="C137" s="25"/>
      <c r="D137" s="29" t="s">
        <v>7</v>
      </c>
      <c r="E137" s="30">
        <f>SUM(E128:E136)</f>
        <v>0</v>
      </c>
      <c r="F137" s="28"/>
      <c r="G137" s="30">
        <f>SUM(G128:G136)</f>
        <v>0</v>
      </c>
      <c r="H137" s="28"/>
      <c r="I137" s="30">
        <f>SUM(I128:I136)</f>
        <v>0</v>
      </c>
      <c r="J137" s="30">
        <f>SUM(J128:J136)</f>
        <v>0</v>
      </c>
      <c r="K137" s="30">
        <f>SUM(K128:K136)</f>
        <v>0</v>
      </c>
    </row>
    <row r="138" spans="1:11" ht="12.75">
      <c r="A138" s="24"/>
      <c r="B138" s="25"/>
      <c r="C138" s="25"/>
      <c r="D138" s="26"/>
      <c r="E138" s="27"/>
      <c r="F138" s="28"/>
      <c r="G138" s="27"/>
      <c r="H138" s="28"/>
      <c r="I138" s="27"/>
      <c r="J138" s="27"/>
      <c r="K138" s="27"/>
    </row>
    <row r="139" spans="1:11" ht="12.75">
      <c r="A139" s="24"/>
      <c r="B139" s="25">
        <v>9</v>
      </c>
      <c r="C139" s="25" t="s">
        <v>77</v>
      </c>
      <c r="D139" s="26"/>
      <c r="E139" s="27"/>
      <c r="F139" s="28"/>
      <c r="G139" s="27"/>
      <c r="H139" s="28"/>
      <c r="I139" s="27"/>
      <c r="J139" s="27"/>
      <c r="K139" s="27"/>
    </row>
    <row r="140" spans="1:11" ht="12.75">
      <c r="A140" s="21">
        <v>1</v>
      </c>
      <c r="B140" s="25"/>
      <c r="C140" s="25"/>
      <c r="D140" s="26" t="s">
        <v>78</v>
      </c>
      <c r="E140" s="27"/>
      <c r="F140" s="28"/>
      <c r="G140" s="27">
        <f aca="true" t="shared" si="28" ref="G140:G151">E140*F140</f>
        <v>0</v>
      </c>
      <c r="H140" s="28"/>
      <c r="I140" s="27">
        <f aca="true" t="shared" si="29" ref="I140:I151">F140*1</f>
        <v>0</v>
      </c>
      <c r="J140" s="27">
        <f aca="true" t="shared" si="30" ref="J140:J151">F140*2.5</f>
        <v>0</v>
      </c>
      <c r="K140" s="27">
        <f aca="true" t="shared" si="31" ref="K140:K151">F140*5</f>
        <v>0</v>
      </c>
    </row>
    <row r="141" spans="1:11" ht="12.75">
      <c r="A141" s="21">
        <v>1</v>
      </c>
      <c r="B141" s="25"/>
      <c r="C141" s="25"/>
      <c r="D141" s="26" t="s">
        <v>79</v>
      </c>
      <c r="E141" s="27"/>
      <c r="F141" s="28"/>
      <c r="G141" s="27">
        <f t="shared" si="28"/>
        <v>0</v>
      </c>
      <c r="H141" s="28"/>
      <c r="I141" s="27">
        <f t="shared" si="29"/>
        <v>0</v>
      </c>
      <c r="J141" s="27">
        <f t="shared" si="30"/>
        <v>0</v>
      </c>
      <c r="K141" s="27">
        <f t="shared" si="31"/>
        <v>0</v>
      </c>
    </row>
    <row r="142" spans="1:11" ht="12.75">
      <c r="A142" s="21">
        <v>1</v>
      </c>
      <c r="B142" s="25"/>
      <c r="C142" s="25"/>
      <c r="D142" s="26" t="s">
        <v>80</v>
      </c>
      <c r="E142" s="27"/>
      <c r="F142" s="28"/>
      <c r="G142" s="27">
        <f t="shared" si="28"/>
        <v>0</v>
      </c>
      <c r="H142" s="28"/>
      <c r="I142" s="27">
        <f t="shared" si="29"/>
        <v>0</v>
      </c>
      <c r="J142" s="27">
        <f t="shared" si="30"/>
        <v>0</v>
      </c>
      <c r="K142" s="27">
        <f t="shared" si="31"/>
        <v>0</v>
      </c>
    </row>
    <row r="143" spans="1:11" ht="12.75">
      <c r="A143" s="21">
        <v>1</v>
      </c>
      <c r="B143" s="25"/>
      <c r="C143" s="25"/>
      <c r="D143" s="26" t="s">
        <v>81</v>
      </c>
      <c r="E143" s="27"/>
      <c r="F143" s="28"/>
      <c r="G143" s="27">
        <f t="shared" si="28"/>
        <v>0</v>
      </c>
      <c r="H143" s="28"/>
      <c r="I143" s="27">
        <f t="shared" si="29"/>
        <v>0</v>
      </c>
      <c r="J143" s="27">
        <f t="shared" si="30"/>
        <v>0</v>
      </c>
      <c r="K143" s="27">
        <f t="shared" si="31"/>
        <v>0</v>
      </c>
    </row>
    <row r="144" spans="1:11" ht="12.75">
      <c r="A144" s="21">
        <v>2</v>
      </c>
      <c r="B144" s="25"/>
      <c r="C144" s="25"/>
      <c r="D144" s="26" t="s">
        <v>82</v>
      </c>
      <c r="E144" s="27"/>
      <c r="F144" s="28"/>
      <c r="G144" s="27">
        <f t="shared" si="28"/>
        <v>0</v>
      </c>
      <c r="H144" s="28"/>
      <c r="I144" s="27">
        <f t="shared" si="29"/>
        <v>0</v>
      </c>
      <c r="J144" s="27">
        <f t="shared" si="30"/>
        <v>0</v>
      </c>
      <c r="K144" s="27">
        <f t="shared" si="31"/>
        <v>0</v>
      </c>
    </row>
    <row r="145" spans="1:11" ht="12.75">
      <c r="A145" s="21">
        <v>1</v>
      </c>
      <c r="B145" s="25"/>
      <c r="C145" s="25"/>
      <c r="D145" s="26" t="s">
        <v>83</v>
      </c>
      <c r="E145" s="27"/>
      <c r="F145" s="28"/>
      <c r="G145" s="27">
        <f t="shared" si="28"/>
        <v>0</v>
      </c>
      <c r="H145" s="28"/>
      <c r="I145" s="27">
        <f t="shared" si="29"/>
        <v>0</v>
      </c>
      <c r="J145" s="27">
        <f t="shared" si="30"/>
        <v>0</v>
      </c>
      <c r="K145" s="27">
        <f t="shared" si="31"/>
        <v>0</v>
      </c>
    </row>
    <row r="146" spans="1:11" ht="12.75">
      <c r="A146" s="21">
        <v>1</v>
      </c>
      <c r="B146" s="25"/>
      <c r="C146" s="25"/>
      <c r="D146" s="26" t="s">
        <v>84</v>
      </c>
      <c r="E146" s="27"/>
      <c r="F146" s="28"/>
      <c r="G146" s="27">
        <f t="shared" si="28"/>
        <v>0</v>
      </c>
      <c r="H146" s="28"/>
      <c r="I146" s="27">
        <f t="shared" si="29"/>
        <v>0</v>
      </c>
      <c r="J146" s="27">
        <f t="shared" si="30"/>
        <v>0</v>
      </c>
      <c r="K146" s="27">
        <f t="shared" si="31"/>
        <v>0</v>
      </c>
    </row>
    <row r="147" spans="1:11" ht="12.75">
      <c r="A147" s="21">
        <v>2</v>
      </c>
      <c r="B147" s="25"/>
      <c r="C147" s="25"/>
      <c r="D147" s="26" t="s">
        <v>188</v>
      </c>
      <c r="E147" s="27"/>
      <c r="F147" s="28"/>
      <c r="G147" s="27">
        <f>E147*F147</f>
        <v>0</v>
      </c>
      <c r="H147" s="28"/>
      <c r="I147" s="27">
        <f>F147*1</f>
        <v>0</v>
      </c>
      <c r="J147" s="27">
        <f>F147*2.5</f>
        <v>0</v>
      </c>
      <c r="K147" s="27">
        <f>F147*5</f>
        <v>0</v>
      </c>
    </row>
    <row r="148" spans="1:11" ht="12.75">
      <c r="A148" s="21">
        <v>2</v>
      </c>
      <c r="B148" s="25"/>
      <c r="C148" s="25"/>
      <c r="D148" s="26" t="s">
        <v>189</v>
      </c>
      <c r="E148" s="27"/>
      <c r="F148" s="28"/>
      <c r="G148" s="27">
        <f>E148*F148</f>
        <v>0</v>
      </c>
      <c r="H148" s="28"/>
      <c r="I148" s="27">
        <f>F148*1</f>
        <v>0</v>
      </c>
      <c r="J148" s="27">
        <f>F148*2.5</f>
        <v>0</v>
      </c>
      <c r="K148" s="27">
        <f>F148*5</f>
        <v>0</v>
      </c>
    </row>
    <row r="149" spans="1:11" ht="12.75">
      <c r="A149" s="21">
        <v>1</v>
      </c>
      <c r="B149" s="25"/>
      <c r="C149" s="25"/>
      <c r="D149" s="26" t="s">
        <v>85</v>
      </c>
      <c r="E149" s="27"/>
      <c r="F149" s="28"/>
      <c r="G149" s="27">
        <f t="shared" si="28"/>
        <v>0</v>
      </c>
      <c r="H149" s="28"/>
      <c r="I149" s="27">
        <f t="shared" si="29"/>
        <v>0</v>
      </c>
      <c r="J149" s="27">
        <f t="shared" si="30"/>
        <v>0</v>
      </c>
      <c r="K149" s="27">
        <f t="shared" si="31"/>
        <v>0</v>
      </c>
    </row>
    <row r="150" spans="1:11" ht="12.75">
      <c r="A150" s="21">
        <v>3</v>
      </c>
      <c r="B150" s="25"/>
      <c r="C150" s="25"/>
      <c r="D150" s="26" t="s">
        <v>86</v>
      </c>
      <c r="E150" s="27"/>
      <c r="F150" s="28"/>
      <c r="G150" s="27">
        <f t="shared" si="28"/>
        <v>0</v>
      </c>
      <c r="H150" s="28"/>
      <c r="I150" s="27">
        <f t="shared" si="29"/>
        <v>0</v>
      </c>
      <c r="J150" s="27">
        <f t="shared" si="30"/>
        <v>0</v>
      </c>
      <c r="K150" s="27">
        <f t="shared" si="31"/>
        <v>0</v>
      </c>
    </row>
    <row r="151" spans="1:11" ht="12.75">
      <c r="A151" s="21">
        <v>3</v>
      </c>
      <c r="B151" s="25"/>
      <c r="C151" s="25"/>
      <c r="D151" s="26" t="s">
        <v>140</v>
      </c>
      <c r="E151" s="27"/>
      <c r="F151" s="28"/>
      <c r="G151" s="27">
        <f t="shared" si="28"/>
        <v>0</v>
      </c>
      <c r="H151" s="28"/>
      <c r="I151" s="27">
        <f t="shared" si="29"/>
        <v>0</v>
      </c>
      <c r="J151" s="27">
        <f t="shared" si="30"/>
        <v>0</v>
      </c>
      <c r="K151" s="27">
        <f t="shared" si="31"/>
        <v>0</v>
      </c>
    </row>
    <row r="152" spans="1:11" ht="12.75">
      <c r="A152" s="24"/>
      <c r="B152" s="25"/>
      <c r="C152" s="25"/>
      <c r="D152" s="29" t="s">
        <v>7</v>
      </c>
      <c r="E152" s="30">
        <f>SUM(E140:E151)</f>
        <v>0</v>
      </c>
      <c r="F152" s="28"/>
      <c r="G152" s="30">
        <f>SUM(G140:G151)</f>
        <v>0</v>
      </c>
      <c r="H152" s="28"/>
      <c r="I152" s="30">
        <f>SUM(I140:I151)</f>
        <v>0</v>
      </c>
      <c r="J152" s="30">
        <f>SUM(J140:J151)</f>
        <v>0</v>
      </c>
      <c r="K152" s="30">
        <f>SUM(K140:K151)</f>
        <v>0</v>
      </c>
    </row>
    <row r="153" spans="1:11" ht="12.75">
      <c r="A153" s="24"/>
      <c r="B153" s="25"/>
      <c r="C153" s="25"/>
      <c r="D153" s="26"/>
      <c r="E153" s="27"/>
      <c r="F153" s="28"/>
      <c r="G153" s="27"/>
      <c r="H153" s="28"/>
      <c r="I153" s="27"/>
      <c r="J153" s="27"/>
      <c r="K153" s="27"/>
    </row>
    <row r="154" spans="1:11" ht="12.75">
      <c r="A154" s="24"/>
      <c r="B154" s="25">
        <v>10</v>
      </c>
      <c r="C154" s="25" t="s">
        <v>91</v>
      </c>
      <c r="D154" s="26"/>
      <c r="E154" s="27"/>
      <c r="F154" s="28"/>
      <c r="G154" s="27"/>
      <c r="H154" s="28"/>
      <c r="I154" s="27"/>
      <c r="J154" s="27"/>
      <c r="K154" s="27"/>
    </row>
    <row r="155" spans="1:11" ht="12.75">
      <c r="A155" s="21">
        <v>1</v>
      </c>
      <c r="B155" s="25"/>
      <c r="C155" s="25"/>
      <c r="D155" s="26" t="s">
        <v>87</v>
      </c>
      <c r="E155" s="27"/>
      <c r="F155" s="28"/>
      <c r="G155" s="27">
        <f aca="true" t="shared" si="32" ref="G155:G176">E155*F155</f>
        <v>0</v>
      </c>
      <c r="H155" s="28"/>
      <c r="I155" s="27">
        <f aca="true" t="shared" si="33" ref="I155:I176">F155*1</f>
        <v>0</v>
      </c>
      <c r="J155" s="27">
        <f aca="true" t="shared" si="34" ref="J155:J176">F155*2.5</f>
        <v>0</v>
      </c>
      <c r="K155" s="27">
        <f aca="true" t="shared" si="35" ref="K155:K176">F155*5</f>
        <v>0</v>
      </c>
    </row>
    <row r="156" spans="1:11" ht="12.75">
      <c r="A156" s="21">
        <v>1</v>
      </c>
      <c r="B156" s="25"/>
      <c r="C156" s="25"/>
      <c r="D156" s="26" t="s">
        <v>88</v>
      </c>
      <c r="E156" s="27"/>
      <c r="F156" s="28"/>
      <c r="G156" s="27">
        <f t="shared" si="32"/>
        <v>0</v>
      </c>
      <c r="H156" s="28"/>
      <c r="I156" s="27">
        <f t="shared" si="33"/>
        <v>0</v>
      </c>
      <c r="J156" s="27">
        <f t="shared" si="34"/>
        <v>0</v>
      </c>
      <c r="K156" s="27">
        <f t="shared" si="35"/>
        <v>0</v>
      </c>
    </row>
    <row r="157" spans="1:11" ht="12.75">
      <c r="A157" s="21">
        <v>1</v>
      </c>
      <c r="B157" s="25"/>
      <c r="C157" s="25"/>
      <c r="D157" s="26" t="s">
        <v>203</v>
      </c>
      <c r="E157" s="27"/>
      <c r="F157" s="28"/>
      <c r="G157" s="27">
        <f t="shared" si="32"/>
        <v>0</v>
      </c>
      <c r="H157" s="28"/>
      <c r="I157" s="27">
        <f t="shared" si="33"/>
        <v>0</v>
      </c>
      <c r="J157" s="27">
        <f t="shared" si="34"/>
        <v>0</v>
      </c>
      <c r="K157" s="27">
        <f t="shared" si="35"/>
        <v>0</v>
      </c>
    </row>
    <row r="158" spans="1:11" ht="12.75" customHeight="1">
      <c r="A158" s="21">
        <v>1</v>
      </c>
      <c r="B158" s="25"/>
      <c r="C158" s="25"/>
      <c r="D158" s="26" t="s">
        <v>94</v>
      </c>
      <c r="E158" s="27"/>
      <c r="F158" s="28"/>
      <c r="G158" s="27">
        <f t="shared" si="32"/>
        <v>0</v>
      </c>
      <c r="H158" s="28"/>
      <c r="I158" s="27">
        <f t="shared" si="33"/>
        <v>0</v>
      </c>
      <c r="J158" s="27">
        <f t="shared" si="34"/>
        <v>0</v>
      </c>
      <c r="K158" s="27">
        <f t="shared" si="35"/>
        <v>0</v>
      </c>
    </row>
    <row r="159" spans="1:11" ht="12.75">
      <c r="A159" s="21">
        <v>2</v>
      </c>
      <c r="B159" s="25"/>
      <c r="C159" s="25"/>
      <c r="D159" s="26" t="s">
        <v>95</v>
      </c>
      <c r="E159" s="27"/>
      <c r="F159" s="28"/>
      <c r="G159" s="27">
        <f t="shared" si="32"/>
        <v>0</v>
      </c>
      <c r="H159" s="28"/>
      <c r="I159" s="27">
        <f t="shared" si="33"/>
        <v>0</v>
      </c>
      <c r="J159" s="27">
        <f t="shared" si="34"/>
        <v>0</v>
      </c>
      <c r="K159" s="27">
        <f t="shared" si="35"/>
        <v>0</v>
      </c>
    </row>
    <row r="160" spans="1:11" ht="12.75">
      <c r="A160" s="21">
        <v>1</v>
      </c>
      <c r="B160" s="25"/>
      <c r="C160" s="25"/>
      <c r="D160" s="26" t="s">
        <v>141</v>
      </c>
      <c r="E160" s="27"/>
      <c r="F160" s="28"/>
      <c r="G160" s="27">
        <f t="shared" si="32"/>
        <v>0</v>
      </c>
      <c r="H160" s="28"/>
      <c r="I160" s="27">
        <f t="shared" si="33"/>
        <v>0</v>
      </c>
      <c r="J160" s="27">
        <f t="shared" si="34"/>
        <v>0</v>
      </c>
      <c r="K160" s="27">
        <f t="shared" si="35"/>
        <v>0</v>
      </c>
    </row>
    <row r="161" spans="1:11" ht="12.75">
      <c r="A161" s="21">
        <v>1</v>
      </c>
      <c r="B161" s="25"/>
      <c r="C161" s="25"/>
      <c r="D161" s="26" t="s">
        <v>96</v>
      </c>
      <c r="E161" s="27"/>
      <c r="F161" s="28"/>
      <c r="G161" s="27">
        <f t="shared" si="32"/>
        <v>0</v>
      </c>
      <c r="H161" s="28"/>
      <c r="I161" s="27">
        <f t="shared" si="33"/>
        <v>0</v>
      </c>
      <c r="J161" s="27">
        <f t="shared" si="34"/>
        <v>0</v>
      </c>
      <c r="K161" s="27">
        <f t="shared" si="35"/>
        <v>0</v>
      </c>
    </row>
    <row r="162" spans="1:11" ht="12.75">
      <c r="A162" s="21">
        <v>1</v>
      </c>
      <c r="B162" s="25"/>
      <c r="C162" s="25"/>
      <c r="D162" s="26" t="s">
        <v>190</v>
      </c>
      <c r="E162" s="27"/>
      <c r="F162" s="28"/>
      <c r="G162" s="27">
        <f>E162*F162</f>
        <v>0</v>
      </c>
      <c r="H162" s="28"/>
      <c r="I162" s="27">
        <f>F162*1</f>
        <v>0</v>
      </c>
      <c r="J162" s="27">
        <f>F162*2.5</f>
        <v>0</v>
      </c>
      <c r="K162" s="27">
        <f>F162*5</f>
        <v>0</v>
      </c>
    </row>
    <row r="163" spans="1:11" ht="12.75">
      <c r="A163" s="21">
        <v>2</v>
      </c>
      <c r="B163" s="25"/>
      <c r="C163" s="25"/>
      <c r="D163" s="26" t="s">
        <v>191</v>
      </c>
      <c r="E163" s="27"/>
      <c r="F163" s="28"/>
      <c r="G163" s="27">
        <f>E163*F163</f>
        <v>0</v>
      </c>
      <c r="H163" s="28"/>
      <c r="I163" s="27">
        <f>F163*1</f>
        <v>0</v>
      </c>
      <c r="J163" s="27">
        <f>F163*2.5</f>
        <v>0</v>
      </c>
      <c r="K163" s="27">
        <f>F163*5</f>
        <v>0</v>
      </c>
    </row>
    <row r="164" spans="1:11" ht="12.75">
      <c r="A164" s="21">
        <v>1</v>
      </c>
      <c r="B164" s="25"/>
      <c r="C164" s="25"/>
      <c r="D164" s="26" t="s">
        <v>192</v>
      </c>
      <c r="E164" s="27"/>
      <c r="F164" s="28"/>
      <c r="G164" s="27">
        <f>E164*F164</f>
        <v>0</v>
      </c>
      <c r="H164" s="28"/>
      <c r="I164" s="27">
        <f>F164*1</f>
        <v>0</v>
      </c>
      <c r="J164" s="27">
        <f>F164*2.5</f>
        <v>0</v>
      </c>
      <c r="K164" s="27">
        <f>F164*5</f>
        <v>0</v>
      </c>
    </row>
    <row r="165" spans="1:11" ht="12.75">
      <c r="A165" s="21">
        <v>1</v>
      </c>
      <c r="B165" s="25"/>
      <c r="C165" s="25"/>
      <c r="D165" s="26" t="s">
        <v>193</v>
      </c>
      <c r="E165" s="27"/>
      <c r="F165" s="28"/>
      <c r="G165" s="27">
        <f>E165*F165</f>
        <v>0</v>
      </c>
      <c r="H165" s="28"/>
      <c r="I165" s="27">
        <f>F165*1</f>
        <v>0</v>
      </c>
      <c r="J165" s="27">
        <f>F165*2.5</f>
        <v>0</v>
      </c>
      <c r="K165" s="27">
        <f>F165*5</f>
        <v>0</v>
      </c>
    </row>
    <row r="166" spans="1:11" ht="12.75">
      <c r="A166" s="21">
        <v>1</v>
      </c>
      <c r="B166" s="25"/>
      <c r="C166" s="25"/>
      <c r="D166" s="26" t="s">
        <v>194</v>
      </c>
      <c r="E166" s="27"/>
      <c r="F166" s="28"/>
      <c r="G166" s="27">
        <f>E166*F166</f>
        <v>0</v>
      </c>
      <c r="H166" s="28"/>
      <c r="I166" s="27">
        <f>F166*1</f>
        <v>0</v>
      </c>
      <c r="J166" s="27">
        <f>F166*2.5</f>
        <v>0</v>
      </c>
      <c r="K166" s="27">
        <f>F166*5</f>
        <v>0</v>
      </c>
    </row>
    <row r="167" spans="1:11" ht="12.75">
      <c r="A167" s="21">
        <v>1</v>
      </c>
      <c r="B167" s="25"/>
      <c r="C167" s="25"/>
      <c r="D167" s="26" t="s">
        <v>142</v>
      </c>
      <c r="E167" s="27"/>
      <c r="F167" s="28"/>
      <c r="G167" s="27">
        <f t="shared" si="32"/>
        <v>0</v>
      </c>
      <c r="H167" s="28"/>
      <c r="I167" s="27">
        <f t="shared" si="33"/>
        <v>0</v>
      </c>
      <c r="J167" s="27">
        <f t="shared" si="34"/>
        <v>0</v>
      </c>
      <c r="K167" s="27">
        <f t="shared" si="35"/>
        <v>0</v>
      </c>
    </row>
    <row r="168" spans="1:11" ht="12.75">
      <c r="A168" s="21">
        <v>1</v>
      </c>
      <c r="B168" s="25"/>
      <c r="C168" s="25"/>
      <c r="D168" s="26" t="s">
        <v>90</v>
      </c>
      <c r="E168" s="27"/>
      <c r="F168" s="28"/>
      <c r="G168" s="27">
        <f t="shared" si="32"/>
        <v>0</v>
      </c>
      <c r="H168" s="28"/>
      <c r="I168" s="27">
        <f t="shared" si="33"/>
        <v>0</v>
      </c>
      <c r="J168" s="27">
        <f t="shared" si="34"/>
        <v>0</v>
      </c>
      <c r="K168" s="27">
        <f t="shared" si="35"/>
        <v>0</v>
      </c>
    </row>
    <row r="169" spans="1:11" ht="12.75">
      <c r="A169" s="21">
        <v>1</v>
      </c>
      <c r="B169" s="25"/>
      <c r="C169" s="25"/>
      <c r="D169" s="26" t="s">
        <v>143</v>
      </c>
      <c r="E169" s="27"/>
      <c r="F169" s="28"/>
      <c r="G169" s="27">
        <f t="shared" si="32"/>
        <v>0</v>
      </c>
      <c r="H169" s="28"/>
      <c r="I169" s="27">
        <f t="shared" si="33"/>
        <v>0</v>
      </c>
      <c r="J169" s="27">
        <f t="shared" si="34"/>
        <v>0</v>
      </c>
      <c r="K169" s="27">
        <f t="shared" si="35"/>
        <v>0</v>
      </c>
    </row>
    <row r="170" spans="1:11" ht="12.75">
      <c r="A170" s="21">
        <v>1</v>
      </c>
      <c r="B170" s="25"/>
      <c r="C170" s="25"/>
      <c r="D170" s="26" t="s">
        <v>144</v>
      </c>
      <c r="E170" s="27"/>
      <c r="F170" s="28"/>
      <c r="G170" s="27">
        <f t="shared" si="32"/>
        <v>0</v>
      </c>
      <c r="H170" s="28"/>
      <c r="I170" s="27">
        <f t="shared" si="33"/>
        <v>0</v>
      </c>
      <c r="J170" s="27">
        <f t="shared" si="34"/>
        <v>0</v>
      </c>
      <c r="K170" s="27">
        <f t="shared" si="35"/>
        <v>0</v>
      </c>
    </row>
    <row r="171" spans="1:11" ht="12.75">
      <c r="A171" s="21">
        <v>1</v>
      </c>
      <c r="B171" s="25"/>
      <c r="C171" s="25"/>
      <c r="D171" s="26" t="s">
        <v>92</v>
      </c>
      <c r="E171" s="27"/>
      <c r="F171" s="28"/>
      <c r="G171" s="27">
        <f t="shared" si="32"/>
        <v>0</v>
      </c>
      <c r="H171" s="28"/>
      <c r="I171" s="27">
        <f t="shared" si="33"/>
        <v>0</v>
      </c>
      <c r="J171" s="27">
        <f t="shared" si="34"/>
        <v>0</v>
      </c>
      <c r="K171" s="27">
        <f t="shared" si="35"/>
        <v>0</v>
      </c>
    </row>
    <row r="172" spans="1:11" ht="12.75">
      <c r="A172" s="21">
        <v>2</v>
      </c>
      <c r="B172" s="25"/>
      <c r="C172" s="25"/>
      <c r="D172" s="26" t="s">
        <v>93</v>
      </c>
      <c r="E172" s="27"/>
      <c r="F172" s="28"/>
      <c r="G172" s="27">
        <f t="shared" si="32"/>
        <v>0</v>
      </c>
      <c r="H172" s="28"/>
      <c r="I172" s="27">
        <f t="shared" si="33"/>
        <v>0</v>
      </c>
      <c r="J172" s="27">
        <f t="shared" si="34"/>
        <v>0</v>
      </c>
      <c r="K172" s="27">
        <f t="shared" si="35"/>
        <v>0</v>
      </c>
    </row>
    <row r="173" spans="1:11" ht="12.75">
      <c r="A173" s="21">
        <v>3</v>
      </c>
      <c r="B173" s="25"/>
      <c r="C173" s="25"/>
      <c r="D173" s="26" t="s">
        <v>89</v>
      </c>
      <c r="E173" s="27"/>
      <c r="F173" s="28"/>
      <c r="G173" s="27">
        <f t="shared" si="32"/>
        <v>0</v>
      </c>
      <c r="H173" s="28"/>
      <c r="I173" s="27">
        <f t="shared" si="33"/>
        <v>0</v>
      </c>
      <c r="J173" s="27">
        <f t="shared" si="34"/>
        <v>0</v>
      </c>
      <c r="K173" s="27">
        <f t="shared" si="35"/>
        <v>0</v>
      </c>
    </row>
    <row r="174" spans="1:11" ht="12.75">
      <c r="A174" s="21">
        <v>3</v>
      </c>
      <c r="B174" s="25"/>
      <c r="C174" s="25"/>
      <c r="D174" s="26" t="s">
        <v>145</v>
      </c>
      <c r="E174" s="27"/>
      <c r="F174" s="28"/>
      <c r="G174" s="27">
        <f t="shared" si="32"/>
        <v>0</v>
      </c>
      <c r="H174" s="28"/>
      <c r="I174" s="27">
        <f t="shared" si="33"/>
        <v>0</v>
      </c>
      <c r="J174" s="27">
        <f t="shared" si="34"/>
        <v>0</v>
      </c>
      <c r="K174" s="27">
        <f t="shared" si="35"/>
        <v>0</v>
      </c>
    </row>
    <row r="175" spans="1:11" ht="12.75">
      <c r="A175" s="21">
        <v>2</v>
      </c>
      <c r="B175" s="25"/>
      <c r="C175" s="25"/>
      <c r="D175" s="26" t="s">
        <v>97</v>
      </c>
      <c r="E175" s="27"/>
      <c r="F175" s="28"/>
      <c r="G175" s="27">
        <f t="shared" si="32"/>
        <v>0</v>
      </c>
      <c r="H175" s="28"/>
      <c r="I175" s="27">
        <f t="shared" si="33"/>
        <v>0</v>
      </c>
      <c r="J175" s="27">
        <f t="shared" si="34"/>
        <v>0</v>
      </c>
      <c r="K175" s="27">
        <f t="shared" si="35"/>
        <v>0</v>
      </c>
    </row>
    <row r="176" spans="1:11" ht="12.75">
      <c r="A176" s="21">
        <v>3</v>
      </c>
      <c r="B176" s="25"/>
      <c r="C176" s="25"/>
      <c r="D176" s="26" t="s">
        <v>98</v>
      </c>
      <c r="E176" s="27"/>
      <c r="F176" s="28"/>
      <c r="G176" s="27">
        <f t="shared" si="32"/>
        <v>0</v>
      </c>
      <c r="H176" s="28"/>
      <c r="I176" s="27">
        <f t="shared" si="33"/>
        <v>0</v>
      </c>
      <c r="J176" s="27">
        <f t="shared" si="34"/>
        <v>0</v>
      </c>
      <c r="K176" s="27">
        <f t="shared" si="35"/>
        <v>0</v>
      </c>
    </row>
    <row r="177" spans="1:11" ht="12.75">
      <c r="A177" s="24"/>
      <c r="B177" s="25"/>
      <c r="C177" s="25"/>
      <c r="D177" s="29" t="s">
        <v>7</v>
      </c>
      <c r="E177" s="30">
        <f>SUM(E155:E176)</f>
        <v>0</v>
      </c>
      <c r="F177" s="28"/>
      <c r="G177" s="30">
        <f>SUM(G155:G176)</f>
        <v>0</v>
      </c>
      <c r="H177" s="28"/>
      <c r="I177" s="30">
        <f>SUM(I155:I176)</f>
        <v>0</v>
      </c>
      <c r="J177" s="30">
        <f>SUM(J155:J176)</f>
        <v>0</v>
      </c>
      <c r="K177" s="30">
        <f>SUM(K155:K176)</f>
        <v>0</v>
      </c>
    </row>
    <row r="178" spans="1:11" ht="12.75">
      <c r="A178" s="24"/>
      <c r="B178" s="25"/>
      <c r="C178" s="25"/>
      <c r="D178" s="26"/>
      <c r="E178" s="27"/>
      <c r="F178" s="28"/>
      <c r="G178" s="27"/>
      <c r="H178" s="28"/>
      <c r="I178" s="27"/>
      <c r="J178" s="27"/>
      <c r="K178" s="27"/>
    </row>
    <row r="179" spans="1:11" ht="12.75">
      <c r="A179" s="24"/>
      <c r="B179" s="25">
        <v>11</v>
      </c>
      <c r="C179" s="25" t="s">
        <v>106</v>
      </c>
      <c r="D179" s="26"/>
      <c r="E179" s="27"/>
      <c r="F179" s="28"/>
      <c r="G179" s="27"/>
      <c r="H179" s="28"/>
      <c r="I179" s="27"/>
      <c r="J179" s="27"/>
      <c r="K179" s="27"/>
    </row>
    <row r="180" spans="1:11" ht="12.75">
      <c r="A180" s="21">
        <v>1</v>
      </c>
      <c r="B180" s="25"/>
      <c r="C180" s="25"/>
      <c r="D180" s="26" t="s">
        <v>204</v>
      </c>
      <c r="E180" s="27"/>
      <c r="F180" s="28"/>
      <c r="G180" s="27">
        <f aca="true" t="shared" si="36" ref="G180:G190">E180*F180</f>
        <v>0</v>
      </c>
      <c r="H180" s="28"/>
      <c r="I180" s="27">
        <f aca="true" t="shared" si="37" ref="I180:I190">F180*1</f>
        <v>0</v>
      </c>
      <c r="J180" s="27">
        <f aca="true" t="shared" si="38" ref="J180:J190">F180*2.5</f>
        <v>0</v>
      </c>
      <c r="K180" s="27">
        <f aca="true" t="shared" si="39" ref="K180:K190">F180*5</f>
        <v>0</v>
      </c>
    </row>
    <row r="181" spans="1:11" ht="12.75">
      <c r="A181" s="21">
        <v>1</v>
      </c>
      <c r="B181" s="25"/>
      <c r="C181" s="25"/>
      <c r="D181" s="26" t="s">
        <v>99</v>
      </c>
      <c r="E181" s="27"/>
      <c r="F181" s="28"/>
      <c r="G181" s="27">
        <f t="shared" si="36"/>
        <v>0</v>
      </c>
      <c r="H181" s="28"/>
      <c r="I181" s="27">
        <f t="shared" si="37"/>
        <v>0</v>
      </c>
      <c r="J181" s="27">
        <f t="shared" si="38"/>
        <v>0</v>
      </c>
      <c r="K181" s="27">
        <f t="shared" si="39"/>
        <v>0</v>
      </c>
    </row>
    <row r="182" spans="1:11" ht="12.75">
      <c r="A182" s="21">
        <v>1</v>
      </c>
      <c r="B182" s="25"/>
      <c r="C182" s="25"/>
      <c r="D182" s="26" t="s">
        <v>146</v>
      </c>
      <c r="E182" s="27"/>
      <c r="F182" s="28"/>
      <c r="G182" s="27">
        <f t="shared" si="36"/>
        <v>0</v>
      </c>
      <c r="H182" s="28"/>
      <c r="I182" s="27">
        <f t="shared" si="37"/>
        <v>0</v>
      </c>
      <c r="J182" s="27">
        <f t="shared" si="38"/>
        <v>0</v>
      </c>
      <c r="K182" s="27">
        <f t="shared" si="39"/>
        <v>0</v>
      </c>
    </row>
    <row r="183" spans="1:11" ht="12.75">
      <c r="A183" s="21">
        <v>1</v>
      </c>
      <c r="B183" s="25"/>
      <c r="C183" s="25"/>
      <c r="D183" s="26" t="s">
        <v>100</v>
      </c>
      <c r="E183" s="27"/>
      <c r="F183" s="28"/>
      <c r="G183" s="27">
        <f t="shared" si="36"/>
        <v>0</v>
      </c>
      <c r="H183" s="28"/>
      <c r="I183" s="27">
        <f t="shared" si="37"/>
        <v>0</v>
      </c>
      <c r="J183" s="27">
        <f t="shared" si="38"/>
        <v>0</v>
      </c>
      <c r="K183" s="27">
        <f t="shared" si="39"/>
        <v>0</v>
      </c>
    </row>
    <row r="184" spans="1:11" ht="12.75">
      <c r="A184" s="21">
        <v>1</v>
      </c>
      <c r="B184" s="25"/>
      <c r="C184" s="25"/>
      <c r="D184" s="26" t="s">
        <v>108</v>
      </c>
      <c r="E184" s="27"/>
      <c r="F184" s="28"/>
      <c r="G184" s="27">
        <f t="shared" si="36"/>
        <v>0</v>
      </c>
      <c r="H184" s="28"/>
      <c r="I184" s="27">
        <f t="shared" si="37"/>
        <v>0</v>
      </c>
      <c r="J184" s="27">
        <f t="shared" si="38"/>
        <v>0</v>
      </c>
      <c r="K184" s="27">
        <f t="shared" si="39"/>
        <v>0</v>
      </c>
    </row>
    <row r="185" spans="1:11" ht="12.75">
      <c r="A185" s="21">
        <v>1</v>
      </c>
      <c r="B185" s="25"/>
      <c r="C185" s="25"/>
      <c r="D185" s="26" t="s">
        <v>101</v>
      </c>
      <c r="E185" s="27"/>
      <c r="F185" s="28"/>
      <c r="G185" s="27">
        <f t="shared" si="36"/>
        <v>0</v>
      </c>
      <c r="H185" s="28"/>
      <c r="I185" s="27">
        <f t="shared" si="37"/>
        <v>0</v>
      </c>
      <c r="J185" s="27">
        <f t="shared" si="38"/>
        <v>0</v>
      </c>
      <c r="K185" s="27">
        <f t="shared" si="39"/>
        <v>0</v>
      </c>
    </row>
    <row r="186" spans="1:11" ht="12.75">
      <c r="A186" s="21">
        <v>1</v>
      </c>
      <c r="B186" s="25"/>
      <c r="C186" s="25"/>
      <c r="D186" s="26" t="s">
        <v>102</v>
      </c>
      <c r="E186" s="27"/>
      <c r="F186" s="28"/>
      <c r="G186" s="27">
        <f t="shared" si="36"/>
        <v>0</v>
      </c>
      <c r="H186" s="28"/>
      <c r="I186" s="27">
        <f t="shared" si="37"/>
        <v>0</v>
      </c>
      <c r="J186" s="27">
        <f t="shared" si="38"/>
        <v>0</v>
      </c>
      <c r="K186" s="27">
        <f t="shared" si="39"/>
        <v>0</v>
      </c>
    </row>
    <row r="187" spans="1:11" ht="12.75">
      <c r="A187" s="21">
        <v>1</v>
      </c>
      <c r="B187" s="25"/>
      <c r="C187" s="25"/>
      <c r="D187" s="26" t="s">
        <v>103</v>
      </c>
      <c r="E187" s="27"/>
      <c r="F187" s="28"/>
      <c r="G187" s="27">
        <f t="shared" si="36"/>
        <v>0</v>
      </c>
      <c r="H187" s="28"/>
      <c r="I187" s="27">
        <f t="shared" si="37"/>
        <v>0</v>
      </c>
      <c r="J187" s="27">
        <f t="shared" si="38"/>
        <v>0</v>
      </c>
      <c r="K187" s="27">
        <f t="shared" si="39"/>
        <v>0</v>
      </c>
    </row>
    <row r="188" spans="1:11" ht="12.75">
      <c r="A188" s="21">
        <v>2</v>
      </c>
      <c r="B188" s="25"/>
      <c r="C188" s="25"/>
      <c r="D188" s="26" t="s">
        <v>107</v>
      </c>
      <c r="E188" s="27"/>
      <c r="F188" s="28"/>
      <c r="G188" s="27">
        <f t="shared" si="36"/>
        <v>0</v>
      </c>
      <c r="H188" s="28"/>
      <c r="I188" s="27">
        <f t="shared" si="37"/>
        <v>0</v>
      </c>
      <c r="J188" s="27">
        <f t="shared" si="38"/>
        <v>0</v>
      </c>
      <c r="K188" s="27">
        <f t="shared" si="39"/>
        <v>0</v>
      </c>
    </row>
    <row r="189" spans="1:11" ht="12.75">
      <c r="A189" s="21">
        <v>1</v>
      </c>
      <c r="B189" s="25"/>
      <c r="C189" s="25"/>
      <c r="D189" s="26" t="s">
        <v>112</v>
      </c>
      <c r="E189" s="27"/>
      <c r="F189" s="28"/>
      <c r="G189" s="27">
        <f t="shared" si="36"/>
        <v>0</v>
      </c>
      <c r="H189" s="28"/>
      <c r="I189" s="27">
        <f t="shared" si="37"/>
        <v>0</v>
      </c>
      <c r="J189" s="27">
        <f t="shared" si="38"/>
        <v>0</v>
      </c>
      <c r="K189" s="27">
        <f t="shared" si="39"/>
        <v>0</v>
      </c>
    </row>
    <row r="190" spans="1:11" ht="12.75">
      <c r="A190" s="21">
        <v>3</v>
      </c>
      <c r="B190" s="25"/>
      <c r="C190" s="25"/>
      <c r="D190" s="26" t="s">
        <v>167</v>
      </c>
      <c r="E190" s="27"/>
      <c r="F190" s="28"/>
      <c r="G190" s="27">
        <f t="shared" si="36"/>
        <v>0</v>
      </c>
      <c r="H190" s="28"/>
      <c r="I190" s="27">
        <f t="shared" si="37"/>
        <v>0</v>
      </c>
      <c r="J190" s="27">
        <f t="shared" si="38"/>
        <v>0</v>
      </c>
      <c r="K190" s="27">
        <f t="shared" si="39"/>
        <v>0</v>
      </c>
    </row>
    <row r="191" spans="1:11" ht="12.75">
      <c r="A191" s="24"/>
      <c r="B191" s="25"/>
      <c r="C191" s="25"/>
      <c r="D191" s="29" t="s">
        <v>7</v>
      </c>
      <c r="E191" s="30">
        <f>SUM(E180:E190)</f>
        <v>0</v>
      </c>
      <c r="F191" s="28"/>
      <c r="G191" s="30">
        <f>SUM(G180:G190)</f>
        <v>0</v>
      </c>
      <c r="H191" s="28"/>
      <c r="I191" s="30">
        <f>SUM(I180:I190)</f>
        <v>0</v>
      </c>
      <c r="J191" s="30">
        <f>SUM(J180:J190)</f>
        <v>0</v>
      </c>
      <c r="K191" s="30">
        <f>SUM(K180:K190)</f>
        <v>0</v>
      </c>
    </row>
    <row r="192" spans="1:11" ht="12.75">
      <c r="A192" s="24"/>
      <c r="B192" s="25"/>
      <c r="C192" s="25"/>
      <c r="D192" s="26"/>
      <c r="E192" s="27"/>
      <c r="F192" s="28"/>
      <c r="G192" s="27"/>
      <c r="H192" s="28"/>
      <c r="I192" s="27"/>
      <c r="J192" s="27"/>
      <c r="K192" s="27"/>
    </row>
    <row r="193" spans="1:11" ht="12.75">
      <c r="A193" s="24"/>
      <c r="B193" s="25">
        <v>12</v>
      </c>
      <c r="C193" s="25" t="s">
        <v>109</v>
      </c>
      <c r="D193" s="26"/>
      <c r="E193" s="27"/>
      <c r="F193" s="28"/>
      <c r="G193" s="27"/>
      <c r="H193" s="28"/>
      <c r="I193" s="27"/>
      <c r="J193" s="27"/>
      <c r="K193" s="27"/>
    </row>
    <row r="194" spans="1:11" ht="12.75">
      <c r="A194" s="21">
        <v>1</v>
      </c>
      <c r="B194" s="25"/>
      <c r="C194" s="25"/>
      <c r="D194" s="26" t="s">
        <v>110</v>
      </c>
      <c r="E194" s="27"/>
      <c r="F194" s="28"/>
      <c r="G194" s="27">
        <f aca="true" t="shared" si="40" ref="G194:G200">E194*F194</f>
        <v>0</v>
      </c>
      <c r="H194" s="28"/>
      <c r="I194" s="27">
        <f aca="true" t="shared" si="41" ref="I194:I200">F194*1</f>
        <v>0</v>
      </c>
      <c r="J194" s="27">
        <f aca="true" t="shared" si="42" ref="J194:J200">F194*2.5</f>
        <v>0</v>
      </c>
      <c r="K194" s="27">
        <f aca="true" t="shared" si="43" ref="K194:K200">F194*5</f>
        <v>0</v>
      </c>
    </row>
    <row r="195" spans="1:11" ht="12.75">
      <c r="A195" s="21">
        <v>1</v>
      </c>
      <c r="B195" s="25"/>
      <c r="C195" s="25"/>
      <c r="D195" s="26" t="s">
        <v>111</v>
      </c>
      <c r="E195" s="27"/>
      <c r="F195" s="28"/>
      <c r="G195" s="27">
        <f t="shared" si="40"/>
        <v>0</v>
      </c>
      <c r="H195" s="28"/>
      <c r="I195" s="27">
        <f t="shared" si="41"/>
        <v>0</v>
      </c>
      <c r="J195" s="27">
        <f t="shared" si="42"/>
        <v>0</v>
      </c>
      <c r="K195" s="27">
        <f t="shared" si="43"/>
        <v>0</v>
      </c>
    </row>
    <row r="196" spans="1:11" ht="12.75">
      <c r="A196" s="21">
        <v>1</v>
      </c>
      <c r="B196" s="25"/>
      <c r="C196" s="25"/>
      <c r="D196" s="26" t="s">
        <v>124</v>
      </c>
      <c r="E196" s="27"/>
      <c r="F196" s="28"/>
      <c r="G196" s="27">
        <f t="shared" si="40"/>
        <v>0</v>
      </c>
      <c r="H196" s="28"/>
      <c r="I196" s="27">
        <f t="shared" si="41"/>
        <v>0</v>
      </c>
      <c r="J196" s="27">
        <f t="shared" si="42"/>
        <v>0</v>
      </c>
      <c r="K196" s="27">
        <f t="shared" si="43"/>
        <v>0</v>
      </c>
    </row>
    <row r="197" spans="1:11" ht="12.75">
      <c r="A197" s="21">
        <v>2</v>
      </c>
      <c r="B197" s="25"/>
      <c r="C197" s="25"/>
      <c r="D197" s="26" t="s">
        <v>104</v>
      </c>
      <c r="E197" s="27"/>
      <c r="F197" s="28"/>
      <c r="G197" s="27">
        <f t="shared" si="40"/>
        <v>0</v>
      </c>
      <c r="H197" s="28"/>
      <c r="I197" s="27">
        <f t="shared" si="41"/>
        <v>0</v>
      </c>
      <c r="J197" s="27">
        <f t="shared" si="42"/>
        <v>0</v>
      </c>
      <c r="K197" s="27">
        <f t="shared" si="43"/>
        <v>0</v>
      </c>
    </row>
    <row r="198" spans="1:11" ht="12.75">
      <c r="A198" s="21">
        <v>2</v>
      </c>
      <c r="B198" s="25"/>
      <c r="C198" s="25"/>
      <c r="D198" s="26" t="s">
        <v>105</v>
      </c>
      <c r="E198" s="27"/>
      <c r="F198" s="28"/>
      <c r="G198" s="27">
        <f t="shared" si="40"/>
        <v>0</v>
      </c>
      <c r="H198" s="28"/>
      <c r="I198" s="27">
        <f t="shared" si="41"/>
        <v>0</v>
      </c>
      <c r="J198" s="27">
        <f t="shared" si="42"/>
        <v>0</v>
      </c>
      <c r="K198" s="27">
        <f t="shared" si="43"/>
        <v>0</v>
      </c>
    </row>
    <row r="199" spans="1:11" ht="12.75">
      <c r="A199" s="21">
        <v>2</v>
      </c>
      <c r="B199" s="25"/>
      <c r="C199" s="25"/>
      <c r="D199" s="26" t="s">
        <v>197</v>
      </c>
      <c r="E199" s="27"/>
      <c r="F199" s="28"/>
      <c r="G199" s="27">
        <f>E199*F199</f>
        <v>0</v>
      </c>
      <c r="H199" s="28"/>
      <c r="I199" s="27">
        <f>F199*1</f>
        <v>0</v>
      </c>
      <c r="J199" s="27">
        <f>F199*2.5</f>
        <v>0</v>
      </c>
      <c r="K199" s="27">
        <f>F199*5</f>
        <v>0</v>
      </c>
    </row>
    <row r="200" spans="1:11" ht="12.75">
      <c r="A200" s="21">
        <v>2</v>
      </c>
      <c r="B200" s="25"/>
      <c r="C200" s="25"/>
      <c r="D200" s="26" t="s">
        <v>113</v>
      </c>
      <c r="E200" s="27"/>
      <c r="F200" s="28"/>
      <c r="G200" s="27">
        <f t="shared" si="40"/>
        <v>0</v>
      </c>
      <c r="H200" s="28"/>
      <c r="I200" s="27">
        <f t="shared" si="41"/>
        <v>0</v>
      </c>
      <c r="J200" s="27">
        <f t="shared" si="42"/>
        <v>0</v>
      </c>
      <c r="K200" s="27">
        <f t="shared" si="43"/>
        <v>0</v>
      </c>
    </row>
    <row r="201" spans="1:11" ht="12.75">
      <c r="A201" s="24"/>
      <c r="B201" s="25"/>
      <c r="C201" s="25"/>
      <c r="D201" s="29" t="s">
        <v>7</v>
      </c>
      <c r="E201" s="30">
        <f>SUM(E194:E200)</f>
        <v>0</v>
      </c>
      <c r="F201" s="28"/>
      <c r="G201" s="30">
        <f>SUM(G194:G200)</f>
        <v>0</v>
      </c>
      <c r="H201" s="28"/>
      <c r="I201" s="30">
        <f>SUM(I194:I200)</f>
        <v>0</v>
      </c>
      <c r="J201" s="30">
        <f>SUM(J194:J200)</f>
        <v>0</v>
      </c>
      <c r="K201" s="30">
        <f>SUM(K194:K200)</f>
        <v>0</v>
      </c>
    </row>
    <row r="202" spans="1:11" ht="12.75">
      <c r="A202" s="24"/>
      <c r="B202" s="25"/>
      <c r="C202" s="25"/>
      <c r="D202" s="26"/>
      <c r="E202" s="27"/>
      <c r="F202" s="28"/>
      <c r="G202" s="27"/>
      <c r="H202" s="28"/>
      <c r="I202" s="27"/>
      <c r="J202" s="27"/>
      <c r="K202" s="27"/>
    </row>
    <row r="203" spans="1:11" ht="12.75">
      <c r="A203" s="24"/>
      <c r="B203" s="25">
        <v>13</v>
      </c>
      <c r="C203" s="25" t="s">
        <v>114</v>
      </c>
      <c r="D203" s="26"/>
      <c r="E203" s="27"/>
      <c r="F203" s="28"/>
      <c r="G203" s="27"/>
      <c r="H203" s="28"/>
      <c r="I203" s="27"/>
      <c r="J203" s="27"/>
      <c r="K203" s="27"/>
    </row>
    <row r="204" spans="1:11" ht="12.75">
      <c r="A204" s="21">
        <v>2</v>
      </c>
      <c r="B204" s="25"/>
      <c r="C204" s="25"/>
      <c r="D204" s="26" t="s">
        <v>115</v>
      </c>
      <c r="E204" s="27"/>
      <c r="F204" s="28"/>
      <c r="G204" s="27">
        <f>E204*F204</f>
        <v>0</v>
      </c>
      <c r="H204" s="28"/>
      <c r="I204" s="27">
        <f>F204*1</f>
        <v>0</v>
      </c>
      <c r="J204" s="27">
        <f>F204*2.5</f>
        <v>0</v>
      </c>
      <c r="K204" s="27">
        <f>F204*5</f>
        <v>0</v>
      </c>
    </row>
    <row r="205" spans="1:11" ht="12.75">
      <c r="A205" s="21">
        <v>2</v>
      </c>
      <c r="B205" s="25"/>
      <c r="C205" s="25"/>
      <c r="D205" s="26" t="s">
        <v>147</v>
      </c>
      <c r="E205" s="27"/>
      <c r="F205" s="28"/>
      <c r="G205" s="27">
        <f>E205*F205</f>
        <v>0</v>
      </c>
      <c r="H205" s="28"/>
      <c r="I205" s="27">
        <f>F205*1</f>
        <v>0</v>
      </c>
      <c r="J205" s="27">
        <f>F205*2.5</f>
        <v>0</v>
      </c>
      <c r="K205" s="27">
        <f>F205*5</f>
        <v>0</v>
      </c>
    </row>
    <row r="206" spans="1:11" ht="12.75">
      <c r="A206" s="21">
        <v>2</v>
      </c>
      <c r="B206" s="25"/>
      <c r="C206" s="25"/>
      <c r="D206" s="26" t="s">
        <v>196</v>
      </c>
      <c r="E206" s="27"/>
      <c r="F206" s="28"/>
      <c r="G206" s="27">
        <f>E206*F206</f>
        <v>0</v>
      </c>
      <c r="H206" s="28"/>
      <c r="I206" s="27">
        <f>F206*1</f>
        <v>0</v>
      </c>
      <c r="J206" s="27">
        <f>F206*2.5</f>
        <v>0</v>
      </c>
      <c r="K206" s="27">
        <f>F206*5</f>
        <v>0</v>
      </c>
    </row>
    <row r="207" spans="1:11" ht="12.75">
      <c r="A207" s="21">
        <v>2</v>
      </c>
      <c r="B207" s="25"/>
      <c r="C207" s="25"/>
      <c r="D207" s="26" t="s">
        <v>199</v>
      </c>
      <c r="E207" s="27"/>
      <c r="F207" s="28"/>
      <c r="G207" s="27">
        <f>E207*F207</f>
        <v>0</v>
      </c>
      <c r="H207" s="28"/>
      <c r="I207" s="27">
        <f>F207*1</f>
        <v>0</v>
      </c>
      <c r="J207" s="27">
        <f>F207*2.5</f>
        <v>0</v>
      </c>
      <c r="K207" s="27">
        <f>F207*5</f>
        <v>0</v>
      </c>
    </row>
    <row r="208" spans="1:11" ht="12.75">
      <c r="A208" s="21">
        <v>2</v>
      </c>
      <c r="B208" s="25"/>
      <c r="C208" s="25"/>
      <c r="D208" s="26" t="s">
        <v>122</v>
      </c>
      <c r="E208" s="27"/>
      <c r="F208" s="28"/>
      <c r="G208" s="27">
        <f>E208*F208</f>
        <v>0</v>
      </c>
      <c r="H208" s="28"/>
      <c r="I208" s="27">
        <f>F208*1</f>
        <v>0</v>
      </c>
      <c r="J208" s="27">
        <f>F208*2.5</f>
        <v>0</v>
      </c>
      <c r="K208" s="27">
        <f>F208*5</f>
        <v>0</v>
      </c>
    </row>
    <row r="209" spans="1:11" ht="12.75">
      <c r="A209" s="24"/>
      <c r="B209" s="25"/>
      <c r="C209" s="25"/>
      <c r="D209" s="29" t="s">
        <v>7</v>
      </c>
      <c r="E209" s="30">
        <f>SUM(E204:E208)</f>
        <v>0</v>
      </c>
      <c r="F209" s="28"/>
      <c r="G209" s="30">
        <f>SUM(G204:G208)</f>
        <v>0</v>
      </c>
      <c r="H209" s="28"/>
      <c r="I209" s="30">
        <f>SUM(I204:I208)</f>
        <v>0</v>
      </c>
      <c r="J209" s="30">
        <f>SUM(J204:J208)</f>
        <v>0</v>
      </c>
      <c r="K209" s="30">
        <f>SUM(K204:K208)</f>
        <v>0</v>
      </c>
    </row>
    <row r="210" spans="1:11" ht="12.75">
      <c r="A210" s="24"/>
      <c r="B210" s="25"/>
      <c r="C210" s="25"/>
      <c r="D210" s="26"/>
      <c r="E210" s="27"/>
      <c r="F210" s="28"/>
      <c r="G210" s="27"/>
      <c r="H210" s="28"/>
      <c r="I210" s="27"/>
      <c r="J210" s="27"/>
      <c r="K210" s="27"/>
    </row>
    <row r="211" spans="1:11" ht="12.75">
      <c r="A211" s="24"/>
      <c r="B211" s="25"/>
      <c r="C211" s="25"/>
      <c r="D211" s="26"/>
      <c r="E211" s="27"/>
      <c r="F211" s="28"/>
      <c r="G211" s="27"/>
      <c r="H211" s="28"/>
      <c r="I211" s="27"/>
      <c r="J211" s="27"/>
      <c r="K211" s="27"/>
    </row>
    <row r="212" spans="1:11" ht="12.75">
      <c r="A212" s="24"/>
      <c r="B212" s="25">
        <v>14</v>
      </c>
      <c r="C212" s="25" t="s">
        <v>118</v>
      </c>
      <c r="D212" s="26"/>
      <c r="E212" s="27"/>
      <c r="F212" s="28"/>
      <c r="G212" s="27"/>
      <c r="H212" s="28"/>
      <c r="I212" s="27"/>
      <c r="J212" s="27"/>
      <c r="K212" s="27"/>
    </row>
    <row r="213" spans="1:11" ht="12.75">
      <c r="A213" s="21">
        <v>1</v>
      </c>
      <c r="B213" s="25"/>
      <c r="C213" s="25"/>
      <c r="D213" s="26" t="s">
        <v>119</v>
      </c>
      <c r="E213" s="27"/>
      <c r="F213" s="28"/>
      <c r="G213" s="27">
        <f aca="true" t="shared" si="44" ref="G213:G221">E213*F213</f>
        <v>0</v>
      </c>
      <c r="H213" s="28"/>
      <c r="I213" s="27">
        <f aca="true" t="shared" si="45" ref="I213:I221">F213*1</f>
        <v>0</v>
      </c>
      <c r="J213" s="27">
        <f aca="true" t="shared" si="46" ref="J213:J221">F213*2.5</f>
        <v>0</v>
      </c>
      <c r="K213" s="27">
        <f aca="true" t="shared" si="47" ref="K213:K221">F213*5</f>
        <v>0</v>
      </c>
    </row>
    <row r="214" spans="1:11" ht="12.75">
      <c r="A214" s="21">
        <v>2</v>
      </c>
      <c r="B214" s="25"/>
      <c r="C214" s="25"/>
      <c r="D214" s="26" t="s">
        <v>120</v>
      </c>
      <c r="E214" s="27"/>
      <c r="F214" s="28"/>
      <c r="G214" s="27">
        <f t="shared" si="44"/>
        <v>0</v>
      </c>
      <c r="H214" s="28"/>
      <c r="I214" s="27">
        <f t="shared" si="45"/>
        <v>0</v>
      </c>
      <c r="J214" s="27">
        <f t="shared" si="46"/>
        <v>0</v>
      </c>
      <c r="K214" s="27">
        <f t="shared" si="47"/>
        <v>0</v>
      </c>
    </row>
    <row r="215" spans="1:11" ht="12.75">
      <c r="A215" s="21">
        <v>3</v>
      </c>
      <c r="B215" s="25"/>
      <c r="C215" s="25"/>
      <c r="D215" s="26" t="s">
        <v>148</v>
      </c>
      <c r="E215" s="27"/>
      <c r="F215" s="28"/>
      <c r="G215" s="27">
        <f t="shared" si="44"/>
        <v>0</v>
      </c>
      <c r="H215" s="28"/>
      <c r="I215" s="27">
        <f t="shared" si="45"/>
        <v>0</v>
      </c>
      <c r="J215" s="27">
        <f t="shared" si="46"/>
        <v>0</v>
      </c>
      <c r="K215" s="27">
        <f t="shared" si="47"/>
        <v>0</v>
      </c>
    </row>
    <row r="216" spans="1:11" ht="12.75">
      <c r="A216" s="21">
        <v>2</v>
      </c>
      <c r="B216" s="25"/>
      <c r="C216" s="25"/>
      <c r="D216" s="26" t="s">
        <v>198</v>
      </c>
      <c r="E216" s="27"/>
      <c r="F216" s="28"/>
      <c r="G216" s="27">
        <f t="shared" si="44"/>
        <v>0</v>
      </c>
      <c r="H216" s="28"/>
      <c r="I216" s="27">
        <f t="shared" si="45"/>
        <v>0</v>
      </c>
      <c r="J216" s="27">
        <f t="shared" si="46"/>
        <v>0</v>
      </c>
      <c r="K216" s="27">
        <f t="shared" si="47"/>
        <v>0</v>
      </c>
    </row>
    <row r="217" spans="1:11" ht="12.75">
      <c r="A217" s="21">
        <v>1</v>
      </c>
      <c r="B217" s="25"/>
      <c r="C217" s="25"/>
      <c r="D217" s="26" t="s">
        <v>200</v>
      </c>
      <c r="E217" s="27"/>
      <c r="F217" s="28"/>
      <c r="G217" s="27">
        <f>E217*F217</f>
        <v>0</v>
      </c>
      <c r="H217" s="28"/>
      <c r="I217" s="27">
        <f>F217*1</f>
        <v>0</v>
      </c>
      <c r="J217" s="27">
        <f>F217*2.5</f>
        <v>0</v>
      </c>
      <c r="K217" s="27">
        <f>F217*5</f>
        <v>0</v>
      </c>
    </row>
    <row r="218" spans="1:11" ht="12.75" customHeight="1">
      <c r="A218" s="21">
        <v>1</v>
      </c>
      <c r="B218" s="25"/>
      <c r="C218" s="25"/>
      <c r="D218" s="26" t="s">
        <v>127</v>
      </c>
      <c r="E218" s="27"/>
      <c r="F218" s="28"/>
      <c r="G218" s="27">
        <f t="shared" si="44"/>
        <v>0</v>
      </c>
      <c r="H218" s="28"/>
      <c r="I218" s="27">
        <f t="shared" si="45"/>
        <v>0</v>
      </c>
      <c r="J218" s="27">
        <f t="shared" si="46"/>
        <v>0</v>
      </c>
      <c r="K218" s="27">
        <f t="shared" si="47"/>
        <v>0</v>
      </c>
    </row>
    <row r="219" spans="1:11" ht="12.75">
      <c r="A219" s="21">
        <v>1</v>
      </c>
      <c r="B219" s="25"/>
      <c r="C219" s="25"/>
      <c r="D219" s="26" t="s">
        <v>160</v>
      </c>
      <c r="E219" s="27"/>
      <c r="F219" s="28"/>
      <c r="G219" s="27">
        <f t="shared" si="44"/>
        <v>0</v>
      </c>
      <c r="H219" s="28"/>
      <c r="I219" s="27">
        <f t="shared" si="45"/>
        <v>0</v>
      </c>
      <c r="J219" s="27">
        <f t="shared" si="46"/>
        <v>0</v>
      </c>
      <c r="K219" s="27">
        <f t="shared" si="47"/>
        <v>0</v>
      </c>
    </row>
    <row r="220" spans="1:11" ht="12.75">
      <c r="A220" s="21">
        <v>2</v>
      </c>
      <c r="B220" s="25"/>
      <c r="C220" s="25"/>
      <c r="D220" s="26" t="s">
        <v>126</v>
      </c>
      <c r="E220" s="27"/>
      <c r="F220" s="28"/>
      <c r="G220" s="27">
        <f t="shared" si="44"/>
        <v>0</v>
      </c>
      <c r="H220" s="28"/>
      <c r="I220" s="27">
        <f t="shared" si="45"/>
        <v>0</v>
      </c>
      <c r="J220" s="27">
        <f t="shared" si="46"/>
        <v>0</v>
      </c>
      <c r="K220" s="27">
        <f t="shared" si="47"/>
        <v>0</v>
      </c>
    </row>
    <row r="221" spans="1:11" ht="12.75">
      <c r="A221" s="21">
        <v>1</v>
      </c>
      <c r="B221" s="25"/>
      <c r="C221" s="25"/>
      <c r="D221" s="26" t="s">
        <v>149</v>
      </c>
      <c r="E221" s="27"/>
      <c r="F221" s="28"/>
      <c r="G221" s="27">
        <f t="shared" si="44"/>
        <v>0</v>
      </c>
      <c r="H221" s="28"/>
      <c r="I221" s="27">
        <f t="shared" si="45"/>
        <v>0</v>
      </c>
      <c r="J221" s="27">
        <f t="shared" si="46"/>
        <v>0</v>
      </c>
      <c r="K221" s="27">
        <f t="shared" si="47"/>
        <v>0</v>
      </c>
    </row>
    <row r="222" spans="1:11" ht="12.75">
      <c r="A222" s="24"/>
      <c r="B222" s="25"/>
      <c r="C222" s="25"/>
      <c r="D222" s="29" t="s">
        <v>7</v>
      </c>
      <c r="E222" s="30">
        <f>SUM(E213:E221)</f>
        <v>0</v>
      </c>
      <c r="F222" s="28"/>
      <c r="G222" s="30">
        <f>SUM(G213:G221)</f>
        <v>0</v>
      </c>
      <c r="H222" s="28"/>
      <c r="I222" s="30">
        <f>SUM(I213:I221)</f>
        <v>0</v>
      </c>
      <c r="J222" s="30">
        <f>SUM(J213:J221)</f>
        <v>0</v>
      </c>
      <c r="K222" s="30">
        <f>SUM(K213:K221)</f>
        <v>0</v>
      </c>
    </row>
    <row r="223" spans="1:11" ht="12.75">
      <c r="A223" s="24"/>
      <c r="B223" s="25"/>
      <c r="C223" s="25"/>
      <c r="D223" s="26"/>
      <c r="E223" s="27"/>
      <c r="F223" s="28"/>
      <c r="G223" s="27"/>
      <c r="H223" s="28"/>
      <c r="I223" s="27"/>
      <c r="J223" s="27"/>
      <c r="K223" s="27"/>
    </row>
    <row r="224" spans="1:11" ht="12.75">
      <c r="A224" s="24"/>
      <c r="B224" s="25"/>
      <c r="C224" s="25" t="s">
        <v>125</v>
      </c>
      <c r="D224" s="26"/>
      <c r="E224" s="30">
        <f>E17+E29+E49+E59+E84+E116+E125+E137+E152+E177+E191+E201+E209+E222</f>
        <v>0</v>
      </c>
      <c r="F224" s="28"/>
      <c r="G224" s="30">
        <f>G17+G29+G49+G59+G84+G116+G125+G137+G152+G177+G191+G201+G209+G222</f>
        <v>0</v>
      </c>
      <c r="H224" s="28"/>
      <c r="I224" s="30">
        <f>I17+I29+I49+I59+I84+I116+I125+I137+I152+I177+I191+I201+I209+I222</f>
        <v>0</v>
      </c>
      <c r="J224" s="30">
        <f>J17+J29+J49+J59+J84+J116+J125+J137+J152+J177+J191+J201+J209+J222</f>
        <v>0</v>
      </c>
      <c r="K224" s="30">
        <f>K17+K29+K49+K59+K84+K116+K125+K137+K152+K177+K191+K201+K209+K222</f>
        <v>0</v>
      </c>
    </row>
    <row r="225" spans="1:11" ht="12.75">
      <c r="A225" s="24"/>
      <c r="B225" s="25"/>
      <c r="C225" s="25"/>
      <c r="D225" s="26"/>
      <c r="E225" s="27"/>
      <c r="F225" s="28"/>
      <c r="G225" s="28"/>
      <c r="H225" s="28"/>
      <c r="I225" s="27"/>
      <c r="J225" s="27"/>
      <c r="K225" s="27"/>
    </row>
    <row r="226" spans="1:11" ht="12.75">
      <c r="A226" s="24"/>
      <c r="B226" s="25"/>
      <c r="C226" s="25"/>
      <c r="D226" s="26"/>
      <c r="E226" s="27"/>
      <c r="F226" s="28"/>
      <c r="G226" s="28"/>
      <c r="H226" s="28"/>
      <c r="I226" s="27"/>
      <c r="J226" s="27"/>
      <c r="K226" s="27"/>
    </row>
    <row r="227" spans="1:11" ht="12.75">
      <c r="A227" s="24"/>
      <c r="B227" s="25"/>
      <c r="C227" s="25" t="s">
        <v>208</v>
      </c>
      <c r="D227" s="26"/>
      <c r="E227" s="27"/>
      <c r="F227" s="28"/>
      <c r="G227" s="28"/>
      <c r="H227" s="28"/>
      <c r="I227" s="27"/>
      <c r="J227" s="27"/>
      <c r="K227" s="27"/>
    </row>
    <row r="228" spans="1:11" ht="12.75">
      <c r="A228" s="24"/>
      <c r="B228" s="25"/>
      <c r="C228" s="25"/>
      <c r="D228" s="26"/>
      <c r="E228" s="27"/>
      <c r="F228" s="28"/>
      <c r="G228" s="28"/>
      <c r="H228" s="28"/>
      <c r="I228" s="27"/>
      <c r="J228" s="27"/>
      <c r="K228" s="27"/>
    </row>
    <row r="229" spans="1:11" ht="12.75">
      <c r="A229" s="24"/>
      <c r="B229" s="25"/>
      <c r="C229" s="25" t="s">
        <v>209</v>
      </c>
      <c r="D229" s="26"/>
      <c r="E229" s="27"/>
      <c r="F229" s="28"/>
      <c r="G229" s="28"/>
      <c r="H229" s="28"/>
      <c r="I229" s="27"/>
      <c r="J229" s="27"/>
      <c r="K229" s="27"/>
    </row>
    <row r="230" spans="1:11" ht="38.25">
      <c r="A230" s="24"/>
      <c r="B230" s="33"/>
      <c r="C230" s="33">
        <v>1</v>
      </c>
      <c r="D230" s="26" t="s">
        <v>165</v>
      </c>
      <c r="E230" s="27"/>
      <c r="F230" s="28"/>
      <c r="G230" s="28"/>
      <c r="H230" s="28"/>
      <c r="I230" s="27"/>
      <c r="J230" s="27"/>
      <c r="K230" s="27"/>
    </row>
    <row r="231" spans="1:11" ht="51">
      <c r="A231" s="24"/>
      <c r="B231" s="33"/>
      <c r="C231" s="33">
        <v>2</v>
      </c>
      <c r="D231" s="26" t="s">
        <v>166</v>
      </c>
      <c r="E231" s="27"/>
      <c r="F231" s="28"/>
      <c r="G231" s="28"/>
      <c r="H231" s="28"/>
      <c r="I231" s="27"/>
      <c r="J231" s="27"/>
      <c r="K231" s="27"/>
    </row>
    <row r="232" spans="1:11" ht="25.5">
      <c r="A232" s="24"/>
      <c r="B232" s="33"/>
      <c r="C232" s="33">
        <v>3</v>
      </c>
      <c r="D232" s="26" t="s">
        <v>163</v>
      </c>
      <c r="E232" s="27"/>
      <c r="F232" s="28"/>
      <c r="G232" s="28"/>
      <c r="H232" s="28"/>
      <c r="I232" s="27"/>
      <c r="J232" s="27"/>
      <c r="K232" s="27"/>
    </row>
    <row r="233" spans="1:11" ht="25.5">
      <c r="A233" s="24"/>
      <c r="B233" s="33"/>
      <c r="C233" s="33">
        <v>4</v>
      </c>
      <c r="D233" s="26" t="s">
        <v>161</v>
      </c>
      <c r="E233" s="27"/>
      <c r="F233" s="28"/>
      <c r="G233" s="28"/>
      <c r="H233" s="28"/>
      <c r="I233" s="27"/>
      <c r="J233" s="27"/>
      <c r="K233" s="27"/>
    </row>
    <row r="234" spans="1:11" ht="25.5">
      <c r="A234" s="24"/>
      <c r="B234" s="33"/>
      <c r="C234" s="33">
        <v>5</v>
      </c>
      <c r="D234" s="26" t="s">
        <v>162</v>
      </c>
      <c r="E234" s="27"/>
      <c r="F234" s="28"/>
      <c r="G234" s="28"/>
      <c r="H234" s="28"/>
      <c r="I234" s="27"/>
      <c r="J234" s="27"/>
      <c r="K234" s="27"/>
    </row>
    <row r="235" spans="1:11" ht="25.5">
      <c r="A235" s="24"/>
      <c r="B235" s="33"/>
      <c r="C235" s="33">
        <v>6</v>
      </c>
      <c r="D235" s="26" t="s">
        <v>164</v>
      </c>
      <c r="E235" s="27"/>
      <c r="F235" s="28"/>
      <c r="G235" s="28"/>
      <c r="H235" s="28"/>
      <c r="I235" s="27"/>
      <c r="J235" s="27"/>
      <c r="K235" s="27"/>
    </row>
    <row r="236" spans="1:11" ht="12.75">
      <c r="A236" s="24"/>
      <c r="B236" s="25"/>
      <c r="C236" s="25">
        <v>7</v>
      </c>
      <c r="D236" s="26" t="s">
        <v>210</v>
      </c>
      <c r="E236" s="27"/>
      <c r="F236" s="28"/>
      <c r="G236" s="28"/>
      <c r="H236" s="28"/>
      <c r="I236" s="27"/>
      <c r="J236" s="27"/>
      <c r="K236" s="27"/>
    </row>
  </sheetData>
  <sheetProtection/>
  <mergeCells count="1">
    <mergeCell ref="I3:K3"/>
  </mergeCells>
  <printOptions horizontalCentered="1"/>
  <pageMargins left="0.5" right="0.5" top="0.75" bottom="0.75" header="0.5" footer="0.5"/>
  <pageSetup fitToHeight="0" fitToWidth="1" horizontalDpi="600" verticalDpi="600" orientation="landscape" scale="91" r:id="rId3"/>
  <headerFooter alignWithMargins="0">
    <oddFooter>&amp;L&amp;Z&amp;F&amp;R&amp;P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C1" sqref="C1"/>
    </sheetView>
  </sheetViews>
  <sheetFormatPr defaultColWidth="9.140625" defaultRowHeight="12.75"/>
  <cols>
    <col min="3" max="3" width="70.421875" style="0" bestFit="1" customWidth="1"/>
  </cols>
  <sheetData>
    <row r="1" spans="1:4" ht="13.5" thickBot="1">
      <c r="A1" s="42"/>
      <c r="B1" s="43">
        <v>1</v>
      </c>
      <c r="C1" s="44" t="s">
        <v>0</v>
      </c>
      <c r="D1" s="45"/>
    </row>
    <row r="2" spans="1:4" ht="13.5" thickBot="1">
      <c r="A2" s="46"/>
      <c r="B2" s="47">
        <v>2</v>
      </c>
      <c r="C2" s="48" t="s">
        <v>8</v>
      </c>
      <c r="D2" s="49"/>
    </row>
    <row r="3" spans="1:4" ht="13.5" thickBot="1">
      <c r="A3" s="46"/>
      <c r="B3" s="47">
        <v>3</v>
      </c>
      <c r="C3" s="48" t="s">
        <v>16</v>
      </c>
      <c r="D3" s="49"/>
    </row>
    <row r="4" spans="1:4" ht="13.5" thickBot="1">
      <c r="A4" s="46"/>
      <c r="B4" s="47">
        <v>4</v>
      </c>
      <c r="C4" s="48" t="s">
        <v>23</v>
      </c>
      <c r="D4" s="49"/>
    </row>
    <row r="5" spans="1:4" ht="13.5" thickBot="1">
      <c r="A5" s="46"/>
      <c r="B5" s="47">
        <v>5</v>
      </c>
      <c r="C5" s="48" t="s">
        <v>117</v>
      </c>
      <c r="D5" s="49"/>
    </row>
    <row r="6" spans="1:4" ht="13.5" thickBot="1">
      <c r="A6" s="46"/>
      <c r="B6" s="47">
        <v>6</v>
      </c>
      <c r="C6" s="48" t="s">
        <v>150</v>
      </c>
      <c r="D6" s="49"/>
    </row>
    <row r="7" spans="1:4" ht="13.5" thickBot="1">
      <c r="A7" s="46"/>
      <c r="B7" s="47">
        <v>7</v>
      </c>
      <c r="C7" s="48" t="s">
        <v>65</v>
      </c>
      <c r="D7" s="49"/>
    </row>
    <row r="8" spans="1:4" ht="13.5" thickBot="1">
      <c r="A8" s="46"/>
      <c r="B8" s="47">
        <v>8</v>
      </c>
      <c r="C8" s="48" t="s">
        <v>67</v>
      </c>
      <c r="D8" s="49"/>
    </row>
    <row r="9" spans="1:4" ht="13.5" thickBot="1">
      <c r="A9" s="46"/>
      <c r="B9" s="47">
        <v>9</v>
      </c>
      <c r="C9" s="48" t="s">
        <v>77</v>
      </c>
      <c r="D9" s="49"/>
    </row>
    <row r="10" spans="1:4" ht="13.5" thickBot="1">
      <c r="A10" s="46"/>
      <c r="B10" s="47">
        <v>10</v>
      </c>
      <c r="C10" s="48" t="s">
        <v>91</v>
      </c>
      <c r="D10" s="49"/>
    </row>
    <row r="11" spans="1:4" ht="13.5" thickBot="1">
      <c r="A11" s="46"/>
      <c r="B11" s="47">
        <v>11</v>
      </c>
      <c r="C11" s="48" t="s">
        <v>106</v>
      </c>
      <c r="D11" s="49"/>
    </row>
    <row r="12" spans="1:4" ht="13.5" thickBot="1">
      <c r="A12" s="46"/>
      <c r="B12" s="47">
        <v>12</v>
      </c>
      <c r="C12" s="48" t="s">
        <v>109</v>
      </c>
      <c r="D12" s="49"/>
    </row>
    <row r="13" spans="1:4" ht="13.5" thickBot="1">
      <c r="A13" s="46"/>
      <c r="B13" s="47">
        <v>13</v>
      </c>
      <c r="C13" s="48" t="s">
        <v>114</v>
      </c>
      <c r="D13" s="49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Beer Wholesalers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J. Hilaski</dc:creator>
  <cp:keywords/>
  <dc:description/>
  <cp:lastModifiedBy>David Christman</cp:lastModifiedBy>
  <cp:lastPrinted>2009-05-27T15:30:56Z</cp:lastPrinted>
  <dcterms:created xsi:type="dcterms:W3CDTF">2002-08-28T11:23:26Z</dcterms:created>
  <dcterms:modified xsi:type="dcterms:W3CDTF">2009-05-27T15:32:43Z</dcterms:modified>
  <cp:category/>
  <cp:version/>
  <cp:contentType/>
  <cp:contentStatus/>
</cp:coreProperties>
</file>