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4440" activeTab="0"/>
  </bookViews>
  <sheets>
    <sheet name="analtemplate" sheetId="1" r:id="rId1"/>
  </sheets>
  <definedNames/>
  <calcPr fullCalcOnLoad="1"/>
</workbook>
</file>

<file path=xl/sharedStrings.xml><?xml version="1.0" encoding="utf-8"?>
<sst xmlns="http://schemas.openxmlformats.org/spreadsheetml/2006/main" count="41" uniqueCount="36">
  <si>
    <t>Cash</t>
  </si>
  <si>
    <t>Inventories</t>
  </si>
  <si>
    <t>Prepaids</t>
  </si>
  <si>
    <t xml:space="preserve">  Total Current Assets</t>
  </si>
  <si>
    <t xml:space="preserve">  Total Assets</t>
  </si>
  <si>
    <t>Current Liabilities</t>
  </si>
  <si>
    <t>Bonds Payable</t>
  </si>
  <si>
    <t>Common Equity</t>
  </si>
  <si>
    <t>Income Statement</t>
  </si>
  <si>
    <t>Sales</t>
  </si>
  <si>
    <t xml:space="preserve">  Cost of Goods Sold</t>
  </si>
  <si>
    <t>Gross Profit</t>
  </si>
  <si>
    <t>SG&amp;A</t>
  </si>
  <si>
    <t>Interest Expense</t>
  </si>
  <si>
    <t xml:space="preserve">  Net Income</t>
  </si>
  <si>
    <t>Current</t>
  </si>
  <si>
    <t>Acid Test</t>
  </si>
  <si>
    <t>Dec 31 2001</t>
  </si>
  <si>
    <t>Dec 31 2000</t>
  </si>
  <si>
    <t>Ratio Analysis Template</t>
  </si>
  <si>
    <t xml:space="preserve"> </t>
  </si>
  <si>
    <t>Accounts Receivable</t>
  </si>
  <si>
    <t>Sample Company</t>
  </si>
  <si>
    <t>Marketable Securities</t>
  </si>
  <si>
    <t>Property, Plant, and Equipment, net</t>
  </si>
  <si>
    <t>Debt to Asset</t>
  </si>
  <si>
    <t>Profit Margin</t>
  </si>
  <si>
    <t>Asset Turnover</t>
  </si>
  <si>
    <t>Inventory Turnover</t>
  </si>
  <si>
    <t>Receivable Turnover</t>
  </si>
  <si>
    <t>Common Ratios</t>
  </si>
  <si>
    <t>Balance Sheet</t>
  </si>
  <si>
    <t>Return on Assets</t>
  </si>
  <si>
    <t>Return on Equity</t>
  </si>
  <si>
    <t xml:space="preserve">  Total Liabilities &amp; Equity</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</si>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</sst>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0000000"/>
    <numFmt numFmtId="170" formatCode="0.0000000"/>
    <numFmt numFmtId="171" formatCode="0.000000"/>
    <numFmt numFmtId="172" formatCode="0.00000"/>
    <numFmt numFmtId="173" formatCode="0.0000"/>
    <numFmt numFmtId="174" formatCode="0.000"/>
    <numFmt numFmtId="175" formatCode="&quot;$&quot;#,##0.00"/>
    <numFmt numFmtId="176" formatCode="&quot;$&quot;#,##0"/>
  </numFmts>
  <fonts count="12">
    <font>
      <sz val="10"/>
      <name val="Arial"/>
      <family val="0"/>
    </font>
    <font>
      <b/>
      <sz val="10"/>
      <name val="Arial"/>
      <family val="0"/>
    </font>
    <font>
      <i/>
      <sz val="10"/>
      <name val="Arial"/>
      <family val="0"/>
    </font>
    <font>
      <b/>
      <i/>
      <sz val="10"/>
      <name val="Arial"/>
      <family val="0"/>
    </font>
    <font>
      <u val="single"/>
      <sz val="12"/>
      <name val="Arial"/>
      <family val="2"/>
    </font>
    <font>
      <sz val="12"/>
      <name val="Arial"/>
      <family val="2"/>
    </font>
    <font>
      <u val="singleAccounting"/>
      <sz val="12"/>
      <name val="Arial"/>
      <family val="2"/>
    </font>
    <font>
      <i/>
      <sz val="12"/>
      <name val="Arial"/>
      <family val="2"/>
    </font>
    <font>
      <b/>
      <u val="single"/>
      <sz val="12"/>
      <name val="Arial"/>
      <family val="2"/>
    </font>
    <font>
      <b/>
      <sz val="12"/>
      <name val="Arial"/>
      <family val="2"/>
    </font>
    <font>
      <sz val="10"/>
      <color indexed="10"/>
      <name val="Arial"/>
      <family val="2"/>
    </font>
    <font>
      <b/>
      <sz val="10"/>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4" fillId="0" borderId="0" xfId="0" applyFont="1" applyAlignment="1">
      <alignment/>
    </xf>
    <xf numFmtId="0" fontId="5" fillId="0" borderId="0" xfId="0" applyFont="1" applyAlignment="1">
      <alignment/>
    </xf>
    <xf numFmtId="174" fontId="5" fillId="0" borderId="0" xfId="0" applyNumberFormat="1" applyFont="1" applyAlignment="1">
      <alignment/>
    </xf>
    <xf numFmtId="9" fontId="5" fillId="0" borderId="0" xfId="19" applyFont="1" applyAlignment="1">
      <alignment/>
    </xf>
    <xf numFmtId="166" fontId="5" fillId="0" borderId="0" xfId="15" applyNumberFormat="1" applyFont="1" applyAlignment="1" quotePrefix="1">
      <alignment/>
    </xf>
    <xf numFmtId="174" fontId="5" fillId="0" borderId="0" xfId="19" applyNumberFormat="1" applyFont="1" applyAlignment="1">
      <alignment/>
    </xf>
    <xf numFmtId="0" fontId="8" fillId="0" borderId="0" xfId="0" applyFont="1" applyAlignment="1">
      <alignment/>
    </xf>
    <xf numFmtId="0" fontId="9" fillId="0" borderId="0" xfId="0" applyFont="1" applyAlignment="1">
      <alignment/>
    </xf>
    <xf numFmtId="166" fontId="5" fillId="0" borderId="0" xfId="15" applyNumberFormat="1" applyFont="1" applyAlignment="1" quotePrefix="1">
      <alignment/>
    </xf>
    <xf numFmtId="0" fontId="4" fillId="0" borderId="0" xfId="0" applyFont="1" applyAlignment="1">
      <alignment horizontal="right"/>
    </xf>
    <xf numFmtId="176" fontId="5" fillId="0" borderId="0" xfId="17" applyNumberFormat="1" applyFont="1" applyAlignment="1">
      <alignment horizontal="right"/>
    </xf>
    <xf numFmtId="3" fontId="5" fillId="0" borderId="0" xfId="15" applyNumberFormat="1" applyFont="1" applyAlignment="1">
      <alignment horizontal="right"/>
    </xf>
    <xf numFmtId="3" fontId="6" fillId="0" borderId="0" xfId="15" applyNumberFormat="1" applyFont="1" applyAlignment="1">
      <alignment horizontal="right"/>
    </xf>
    <xf numFmtId="176" fontId="5" fillId="0" borderId="0" xfId="15" applyNumberFormat="1" applyFont="1" applyAlignment="1">
      <alignment horizontal="right"/>
    </xf>
    <xf numFmtId="166" fontId="5" fillId="0" borderId="0" xfId="15" applyNumberFormat="1" applyFont="1" applyAlignment="1">
      <alignment horizontal="right"/>
    </xf>
    <xf numFmtId="166" fontId="7" fillId="0" borderId="0" xfId="15" applyNumberFormat="1" applyFont="1" applyAlignment="1">
      <alignment horizontal="right"/>
    </xf>
    <xf numFmtId="0" fontId="4" fillId="0" borderId="0" xfId="15"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133350</xdr:rowOff>
    </xdr:from>
    <xdr:to>
      <xdr:col>5</xdr:col>
      <xdr:colOff>0</xdr:colOff>
      <xdr:row>11</xdr:row>
      <xdr:rowOff>95250</xdr:rowOff>
    </xdr:to>
    <xdr:sp>
      <xdr:nvSpPr>
        <xdr:cNvPr id="1" name="TextBox 2"/>
        <xdr:cNvSpPr txBox="1">
          <a:spLocks noChangeArrowheads="1"/>
        </xdr:cNvSpPr>
      </xdr:nvSpPr>
      <xdr:spPr>
        <a:xfrm>
          <a:off x="76200" y="323850"/>
          <a:ext cx="5791200" cy="1866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This file contains a spreadsheet that can be used as a template for conducting ratio analysis.  Using the data below for Sample Company, several commonly used financial statement analysis ratios are computed, using the data contained in the cells for the Balance Sheet and Income Statement for Sample Company.  Click on any of the cells containing a ratio to see how the ratios are computed based on cell-referenced formulas.  
To use this template for analysis of another company, copy this template to another spreadsheet and substitute another company's financial statement data in place of the Sample Company data.  Additional ratios and analysis can be performed by inserting your own ratio formulas into the spreadsheet and/or by incorporating additional information (e.g., free cash flow analysis or debt coverage ratios).</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workbookViewId="0" topLeftCell="A36">
      <selection activeCell="C52" sqref="C52"/>
    </sheetView>
  </sheetViews>
  <sheetFormatPr defaultColWidth="9.140625" defaultRowHeight="12.75"/>
  <cols>
    <col min="1" max="1" width="38.28125" style="0" customWidth="1"/>
    <col min="2" max="3" width="15.7109375" style="0" customWidth="1"/>
  </cols>
  <sheetData>
    <row r="1" spans="1:7" ht="15">
      <c r="A1" s="1" t="s">
        <v>19</v>
      </c>
      <c r="B1" s="2"/>
      <c r="C1" s="2"/>
      <c r="D1" s="2"/>
      <c r="E1" s="2"/>
      <c r="F1" s="2"/>
      <c r="G1" s="2"/>
    </row>
    <row r="2" spans="1:7" ht="15">
      <c r="A2" s="1"/>
      <c r="B2" s="2"/>
      <c r="C2" s="2"/>
      <c r="D2" s="2"/>
      <c r="E2" s="2"/>
      <c r="F2" s="2"/>
      <c r="G2" s="2"/>
    </row>
    <row r="3" spans="1:7" ht="15">
      <c r="A3" s="1"/>
      <c r="B3" s="2"/>
      <c r="C3" s="2"/>
      <c r="D3" s="2"/>
      <c r="E3" s="2"/>
      <c r="F3" s="2"/>
      <c r="G3" s="2"/>
    </row>
    <row r="4" spans="1:7" ht="15">
      <c r="A4" s="1"/>
      <c r="B4" s="2"/>
      <c r="C4" s="2"/>
      <c r="D4" s="2"/>
      <c r="E4" s="2"/>
      <c r="F4" s="2"/>
      <c r="G4" s="2"/>
    </row>
    <row r="5" spans="1:7" ht="15">
      <c r="A5" s="1"/>
      <c r="B5" s="2"/>
      <c r="C5" s="2"/>
      <c r="D5" s="2"/>
      <c r="E5" s="2"/>
      <c r="F5" s="2"/>
      <c r="G5" s="2"/>
    </row>
    <row r="6" spans="1:7" ht="15">
      <c r="A6" s="1"/>
      <c r="B6" s="2"/>
      <c r="C6" s="2"/>
      <c r="D6" s="2"/>
      <c r="E6" s="2"/>
      <c r="F6" s="2"/>
      <c r="G6" s="2"/>
    </row>
    <row r="7" spans="1:7" ht="15">
      <c r="A7" s="1"/>
      <c r="B7" s="2"/>
      <c r="C7" s="2"/>
      <c r="D7" s="2"/>
      <c r="E7" s="2"/>
      <c r="F7" s="2"/>
      <c r="G7" s="2"/>
    </row>
    <row r="8" spans="1:7" ht="15">
      <c r="A8" s="1"/>
      <c r="B8" s="2"/>
      <c r="C8" s="2"/>
      <c r="D8" s="2"/>
      <c r="E8" s="2"/>
      <c r="F8" s="2"/>
      <c r="G8" s="2"/>
    </row>
    <row r="9" spans="1:7" ht="15">
      <c r="A9" s="1"/>
      <c r="B9" s="2"/>
      <c r="C9" s="2"/>
      <c r="D9" s="2"/>
      <c r="E9" s="2"/>
      <c r="F9" s="2"/>
      <c r="G9" s="2"/>
    </row>
    <row r="10" spans="1:7" ht="15">
      <c r="A10" s="1"/>
      <c r="B10" s="2"/>
      <c r="C10" s="2"/>
      <c r="D10" s="2"/>
      <c r="E10" s="2"/>
      <c r="F10" s="2"/>
      <c r="G10" s="2"/>
    </row>
    <row r="11" spans="1:7" ht="15">
      <c r="A11" s="1"/>
      <c r="B11" s="2"/>
      <c r="C11" s="2"/>
      <c r="D11" s="2"/>
      <c r="E11" s="2"/>
      <c r="F11" s="2"/>
      <c r="G11" s="2"/>
    </row>
    <row r="12" spans="1:7" ht="15">
      <c r="A12" s="1"/>
      <c r="B12" s="2"/>
      <c r="C12" s="2"/>
      <c r="D12" s="2"/>
      <c r="E12" s="2"/>
      <c r="F12" s="2"/>
      <c r="G12" s="2"/>
    </row>
    <row r="13" spans="1:7" ht="15">
      <c r="A13" s="8" t="s">
        <v>22</v>
      </c>
      <c r="B13" s="2"/>
      <c r="C13" s="2"/>
      <c r="D13" s="2"/>
      <c r="E13" s="2"/>
      <c r="F13" s="2"/>
      <c r="G13" s="2"/>
    </row>
    <row r="14" spans="1:7" ht="15">
      <c r="A14" s="8"/>
      <c r="B14" s="2"/>
      <c r="C14" s="2"/>
      <c r="D14" s="2"/>
      <c r="E14" s="2"/>
      <c r="F14" s="2"/>
      <c r="G14" s="2"/>
    </row>
    <row r="15" spans="1:7" ht="15">
      <c r="A15" s="7" t="s">
        <v>31</v>
      </c>
      <c r="B15" s="10" t="s">
        <v>17</v>
      </c>
      <c r="C15" s="10" t="s">
        <v>18</v>
      </c>
      <c r="D15" s="2"/>
      <c r="E15" s="2"/>
      <c r="F15" s="2"/>
      <c r="G15" s="2"/>
    </row>
    <row r="16" spans="1:7" ht="15">
      <c r="A16" s="2" t="s">
        <v>0</v>
      </c>
      <c r="B16" s="11">
        <v>52000</v>
      </c>
      <c r="C16" s="11">
        <v>60000</v>
      </c>
      <c r="D16" s="2"/>
      <c r="E16" s="2"/>
      <c r="F16" s="2"/>
      <c r="G16" s="2"/>
    </row>
    <row r="17" spans="1:7" ht="15">
      <c r="A17" s="2" t="s">
        <v>21</v>
      </c>
      <c r="B17" s="12">
        <v>198000</v>
      </c>
      <c r="C17" s="12">
        <v>80000</v>
      </c>
      <c r="D17" s="2"/>
      <c r="E17" s="2"/>
      <c r="F17" s="2"/>
      <c r="G17" s="2"/>
    </row>
    <row r="18" spans="1:7" ht="15">
      <c r="A18" s="2" t="s">
        <v>23</v>
      </c>
      <c r="B18" s="12">
        <v>80000</v>
      </c>
      <c r="C18" s="12">
        <v>40000</v>
      </c>
      <c r="D18" s="2"/>
      <c r="E18" s="2"/>
      <c r="F18" s="2"/>
      <c r="G18" s="2"/>
    </row>
    <row r="19" spans="1:7" ht="15">
      <c r="A19" s="2" t="s">
        <v>1</v>
      </c>
      <c r="B19" s="12">
        <v>440000</v>
      </c>
      <c r="C19" s="12">
        <v>360000</v>
      </c>
      <c r="D19" s="2"/>
      <c r="E19" s="2"/>
      <c r="F19" s="2"/>
      <c r="G19" s="2"/>
    </row>
    <row r="20" spans="1:7" ht="16.5">
      <c r="A20" s="2" t="s">
        <v>2</v>
      </c>
      <c r="B20" s="13">
        <v>3000</v>
      </c>
      <c r="C20" s="13">
        <v>7000</v>
      </c>
      <c r="D20" s="2"/>
      <c r="E20" s="2"/>
      <c r="F20" s="2"/>
      <c r="G20" s="2"/>
    </row>
    <row r="21" spans="1:7" ht="15">
      <c r="A21" s="2" t="s">
        <v>3</v>
      </c>
      <c r="B21" s="12">
        <f>SUM(B16:B20)</f>
        <v>773000</v>
      </c>
      <c r="C21" s="12">
        <f>SUM(C16:C20)</f>
        <v>547000</v>
      </c>
      <c r="D21" s="2"/>
      <c r="E21" s="2"/>
      <c r="F21" s="2"/>
      <c r="G21" s="2"/>
    </row>
    <row r="22" spans="1:7" ht="16.5">
      <c r="A22" s="2" t="s">
        <v>24</v>
      </c>
      <c r="B22" s="13">
        <v>857000</v>
      </c>
      <c r="C22" s="13">
        <v>853000</v>
      </c>
      <c r="D22" s="2"/>
      <c r="E22" s="2"/>
      <c r="F22" s="2"/>
      <c r="G22" s="2"/>
    </row>
    <row r="23" spans="1:7" ht="15">
      <c r="A23" s="2" t="s">
        <v>4</v>
      </c>
      <c r="B23" s="11">
        <f>SUM(B21:B22)</f>
        <v>1630000</v>
      </c>
      <c r="C23" s="11">
        <f>SUM(C21:C22)</f>
        <v>1400000</v>
      </c>
      <c r="D23" s="2"/>
      <c r="E23" s="2"/>
      <c r="F23" s="2"/>
      <c r="G23" s="2"/>
    </row>
    <row r="24" spans="1:7" ht="15">
      <c r="A24" s="2"/>
      <c r="B24" s="9" t="s">
        <v>35</v>
      </c>
      <c r="C24" s="9" t="s">
        <v>35</v>
      </c>
      <c r="D24" s="2"/>
      <c r="E24" s="2"/>
      <c r="F24" s="2"/>
      <c r="G24" s="2"/>
    </row>
    <row r="25" spans="1:7" ht="15">
      <c r="A25" s="2" t="s">
        <v>5</v>
      </c>
      <c r="B25" s="11">
        <v>240000</v>
      </c>
      <c r="C25" s="11">
        <v>160000</v>
      </c>
      <c r="D25" s="2"/>
      <c r="E25" s="2"/>
      <c r="F25" s="2"/>
      <c r="G25" s="2"/>
    </row>
    <row r="26" spans="1:7" ht="15">
      <c r="A26" s="2" t="s">
        <v>6</v>
      </c>
      <c r="B26" s="12">
        <v>400000</v>
      </c>
      <c r="C26" s="12">
        <v>400000</v>
      </c>
      <c r="D26" s="2"/>
      <c r="E26" s="2"/>
      <c r="F26" s="2"/>
      <c r="G26" s="2"/>
    </row>
    <row r="27" spans="1:7" ht="16.5">
      <c r="A27" s="2" t="s">
        <v>7</v>
      </c>
      <c r="B27" s="13">
        <v>990000</v>
      </c>
      <c r="C27" s="13">
        <v>840000</v>
      </c>
      <c r="D27" s="2"/>
      <c r="E27" s="2"/>
      <c r="F27" s="2"/>
      <c r="G27" s="2"/>
    </row>
    <row r="28" spans="1:7" ht="15">
      <c r="A28" s="2" t="s">
        <v>34</v>
      </c>
      <c r="B28" s="14">
        <f>SUM(B25:B27)</f>
        <v>1630000</v>
      </c>
      <c r="C28" s="14">
        <f>SUM(C25:C27)</f>
        <v>1400000</v>
      </c>
      <c r="D28" s="2"/>
      <c r="E28" s="2"/>
      <c r="F28" s="2"/>
      <c r="G28" s="2"/>
    </row>
    <row r="29" spans="1:7" ht="15">
      <c r="A29" s="2"/>
      <c r="B29" s="9" t="s">
        <v>35</v>
      </c>
      <c r="C29" s="9" t="s">
        <v>35</v>
      </c>
      <c r="D29" s="2"/>
      <c r="E29" s="2"/>
      <c r="F29" s="2"/>
      <c r="G29" s="2"/>
    </row>
    <row r="30" spans="1:7" ht="15">
      <c r="A30" s="2"/>
      <c r="B30" s="15"/>
      <c r="C30" s="16" t="s">
        <v>20</v>
      </c>
      <c r="D30" s="2"/>
      <c r="E30" s="2"/>
      <c r="F30" s="2"/>
      <c r="G30" s="2"/>
    </row>
    <row r="31" spans="1:7" ht="15">
      <c r="A31" s="7" t="s">
        <v>8</v>
      </c>
      <c r="B31" s="17">
        <v>2001</v>
      </c>
      <c r="C31" s="17">
        <v>2000</v>
      </c>
      <c r="D31" s="2"/>
      <c r="E31" s="2"/>
      <c r="F31" s="2"/>
      <c r="G31" s="2"/>
    </row>
    <row r="32" spans="1:7" ht="15">
      <c r="A32" s="2" t="s">
        <v>9</v>
      </c>
      <c r="B32" s="11">
        <v>1640000</v>
      </c>
      <c r="C32" s="11">
        <v>1574000</v>
      </c>
      <c r="D32" s="2"/>
      <c r="E32" s="2"/>
      <c r="F32" s="2"/>
      <c r="G32" s="2"/>
    </row>
    <row r="33" spans="1:7" ht="16.5">
      <c r="A33" s="2" t="s">
        <v>10</v>
      </c>
      <c r="B33" s="13">
        <v>800000</v>
      </c>
      <c r="C33" s="13">
        <v>725000</v>
      </c>
      <c r="D33" s="2"/>
      <c r="E33" s="2"/>
      <c r="F33" s="2"/>
      <c r="G33" s="2"/>
    </row>
    <row r="34" spans="1:7" ht="15">
      <c r="A34" s="2" t="s">
        <v>11</v>
      </c>
      <c r="B34" s="12">
        <f>+B32-B33</f>
        <v>840000</v>
      </c>
      <c r="C34" s="12">
        <f>+C32-C33</f>
        <v>849000</v>
      </c>
      <c r="D34" s="2"/>
      <c r="E34" s="2"/>
      <c r="F34" s="2"/>
      <c r="G34" s="2"/>
    </row>
    <row r="35" spans="1:7" ht="15">
      <c r="A35" s="2" t="s">
        <v>12</v>
      </c>
      <c r="B35" s="12">
        <v>440000</v>
      </c>
      <c r="C35" s="12">
        <v>430000</v>
      </c>
      <c r="D35" s="2"/>
      <c r="E35" s="2"/>
      <c r="F35" s="2"/>
      <c r="G35" s="2"/>
    </row>
    <row r="36" spans="1:7" ht="16.5">
      <c r="A36" s="2" t="s">
        <v>13</v>
      </c>
      <c r="B36" s="13">
        <v>40000</v>
      </c>
      <c r="C36" s="13">
        <v>25000</v>
      </c>
      <c r="D36" s="2"/>
      <c r="E36" s="2"/>
      <c r="F36" s="2"/>
      <c r="G36" s="2"/>
    </row>
    <row r="37" spans="1:7" ht="15">
      <c r="A37" s="2" t="s">
        <v>14</v>
      </c>
      <c r="B37" s="11">
        <f>+B34-B35-B36</f>
        <v>360000</v>
      </c>
      <c r="C37" s="11">
        <f>+C34-C35-C36</f>
        <v>394000</v>
      </c>
      <c r="D37" s="2"/>
      <c r="E37" s="2"/>
      <c r="F37" s="2"/>
      <c r="G37" s="2"/>
    </row>
    <row r="38" spans="1:7" ht="15">
      <c r="A38" s="2"/>
      <c r="B38" s="9" t="s">
        <v>35</v>
      </c>
      <c r="C38" s="9" t="s">
        <v>35</v>
      </c>
      <c r="D38" s="2"/>
      <c r="E38" s="2"/>
      <c r="F38" s="2"/>
      <c r="G38" s="2"/>
    </row>
    <row r="39" spans="1:7" ht="15">
      <c r="A39" s="2"/>
      <c r="B39" s="5"/>
      <c r="C39" s="5"/>
      <c r="D39" s="2"/>
      <c r="E39" s="2"/>
      <c r="F39" s="2"/>
      <c r="G39" s="2"/>
    </row>
    <row r="40" spans="1:7" ht="15">
      <c r="A40" s="1" t="s">
        <v>30</v>
      </c>
      <c r="B40" s="1">
        <v>2001</v>
      </c>
      <c r="C40" s="2"/>
      <c r="D40" s="2"/>
      <c r="E40" s="2"/>
      <c r="F40" s="2"/>
      <c r="G40" s="2"/>
    </row>
    <row r="41" spans="1:7" ht="15">
      <c r="A41" s="2" t="s">
        <v>15</v>
      </c>
      <c r="B41" s="3">
        <f>+B21/B25</f>
        <v>3.220833333333333</v>
      </c>
      <c r="C41" s="2"/>
      <c r="D41" s="2"/>
      <c r="E41" s="2"/>
      <c r="F41" s="2"/>
      <c r="G41" s="2"/>
    </row>
    <row r="42" spans="1:7" ht="15">
      <c r="A42" s="2" t="s">
        <v>16</v>
      </c>
      <c r="B42" s="3">
        <f>+(B21-B20-B19)/B25</f>
        <v>1.375</v>
      </c>
      <c r="C42" s="2"/>
      <c r="D42" s="2"/>
      <c r="E42" s="2"/>
      <c r="F42" s="2"/>
      <c r="G42" s="2"/>
    </row>
    <row r="43" spans="1:7" ht="15">
      <c r="A43" s="2" t="s">
        <v>25</v>
      </c>
      <c r="B43" s="3">
        <f>+(B25+B26)/B28</f>
        <v>0.39263803680981596</v>
      </c>
      <c r="C43" s="2"/>
      <c r="D43" s="2"/>
      <c r="E43" s="2"/>
      <c r="F43" s="2"/>
      <c r="G43" s="2"/>
    </row>
    <row r="44" spans="1:7" ht="15">
      <c r="A44" s="2" t="s">
        <v>29</v>
      </c>
      <c r="B44" s="3">
        <f>+B32/((B17+C17)/2)</f>
        <v>11.798561151079136</v>
      </c>
      <c r="C44" s="2"/>
      <c r="D44" s="2"/>
      <c r="E44" s="2"/>
      <c r="F44" s="2"/>
      <c r="G44" s="2"/>
    </row>
    <row r="45" spans="1:7" ht="15">
      <c r="A45" s="2" t="s">
        <v>28</v>
      </c>
      <c r="B45" s="3">
        <f>+B33/((B19+C19)/2)</f>
        <v>2</v>
      </c>
      <c r="C45" s="2"/>
      <c r="D45" s="2"/>
      <c r="E45" s="2"/>
      <c r="F45" s="2"/>
      <c r="G45" s="2"/>
    </row>
    <row r="46" spans="1:7" ht="15">
      <c r="A46" s="2" t="s">
        <v>26</v>
      </c>
      <c r="B46" s="3">
        <f>+B37/B32</f>
        <v>0.21951219512195122</v>
      </c>
      <c r="C46" s="2"/>
      <c r="D46" s="2"/>
      <c r="E46" s="2"/>
      <c r="F46" s="2"/>
      <c r="G46" s="2"/>
    </row>
    <row r="47" spans="1:7" ht="15">
      <c r="A47" s="2" t="s">
        <v>27</v>
      </c>
      <c r="B47" s="6">
        <f>+B32/((B23+C23)/2)</f>
        <v>1.0825082508250825</v>
      </c>
      <c r="C47" s="2"/>
      <c r="D47" s="2"/>
      <c r="E47" s="2"/>
      <c r="F47" s="2"/>
      <c r="G47" s="2"/>
    </row>
    <row r="48" spans="1:7" ht="15">
      <c r="A48" s="2" t="s">
        <v>32</v>
      </c>
      <c r="B48" s="4">
        <f>+B37/((B23+C23)/2)</f>
        <v>0.2376237623762376</v>
      </c>
      <c r="C48" s="2"/>
      <c r="D48" s="2"/>
      <c r="E48" s="2"/>
      <c r="F48" s="2"/>
      <c r="G48" s="2"/>
    </row>
    <row r="49" spans="1:7" ht="15">
      <c r="A49" s="2" t="s">
        <v>33</v>
      </c>
      <c r="B49" s="4">
        <f>+B37/((B27+C27)/2)</f>
        <v>0.39344262295081966</v>
      </c>
      <c r="C49" s="2"/>
      <c r="D49" s="2"/>
      <c r="E49" s="2"/>
      <c r="F49" s="2"/>
      <c r="G49" s="2"/>
    </row>
    <row r="50" spans="1:7" ht="15">
      <c r="A50" s="2"/>
      <c r="B50" s="2"/>
      <c r="C50" s="2"/>
      <c r="D50" s="2"/>
      <c r="E50" s="2"/>
      <c r="F50" s="2"/>
      <c r="G50" s="2"/>
    </row>
    <row r="51" spans="1:7" ht="15">
      <c r="A51" s="2"/>
      <c r="B51" s="2"/>
      <c r="C51" s="2"/>
      <c r="D51" s="2"/>
      <c r="E51" s="2"/>
      <c r="F51" s="2"/>
      <c r="G51" s="2"/>
    </row>
  </sheetData>
  <printOptions/>
  <pageMargins left="0.75" right="0.75" top="1" bottom="1" header="0.5" footer="0.5"/>
  <pageSetup fitToHeight="1" fitToWidth="1" horizontalDpi="300" verticalDpi="300" orientation="portrait" scale="91" r:id="rId2"/>
  <headerFooter alignWithMargins="0">
    <oddHeader>&amp;Canaltemplate</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twarfield</cp:lastModifiedBy>
  <cp:lastPrinted>2000-03-20T20:09:18Z</cp:lastPrinted>
  <dcterms:created xsi:type="dcterms:W3CDTF">2000-03-20T19:52:10Z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