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45" windowHeight="7215" activeTab="0"/>
  </bookViews>
  <sheets>
    <sheet name="Inv. Rec. Form" sheetId="1" r:id="rId1"/>
    <sheet name="Reverse Side of Form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<sst xmlns="http://schemas.openxmlformats.org/spreadsheetml/2006/main" count="98" uniqueCount="81">
  <si>
    <t>Station Address:</t>
  </si>
  <si>
    <t>Month/Year:</t>
  </si>
  <si>
    <t>Product:</t>
  </si>
  <si>
    <t>Date</t>
  </si>
  <si>
    <t>A</t>
  </si>
  <si>
    <t>B</t>
  </si>
  <si>
    <t>C</t>
  </si>
  <si>
    <t>D</t>
  </si>
  <si>
    <t>G</t>
  </si>
  <si>
    <t>H</t>
  </si>
  <si>
    <t>Inches</t>
  </si>
  <si>
    <t>of</t>
  </si>
  <si>
    <t>Opening</t>
  </si>
  <si>
    <t>Gross</t>
  </si>
  <si>
    <t>Metered</t>
  </si>
  <si>
    <t>Daily</t>
  </si>
  <si>
    <t>Closing</t>
  </si>
  <si>
    <t>Over/Short</t>
  </si>
  <si>
    <t>Physical</t>
  </si>
  <si>
    <t>Gallons</t>
  </si>
  <si>
    <t>Non</t>
  </si>
  <si>
    <t>Book</t>
  </si>
  <si>
    <t>Over (+)</t>
  </si>
  <si>
    <t>Cumulative</t>
  </si>
  <si>
    <t xml:space="preserve">Water </t>
  </si>
  <si>
    <t>Inventory</t>
  </si>
  <si>
    <t>Loaded</t>
  </si>
  <si>
    <t>Sales</t>
  </si>
  <si>
    <t>or</t>
  </si>
  <si>
    <t>Total</t>
  </si>
  <si>
    <t xml:space="preserve">In </t>
  </si>
  <si>
    <t>(Prior</t>
  </si>
  <si>
    <t>Short (-)</t>
  </si>
  <si>
    <t>Tank</t>
  </si>
  <si>
    <t>Day's</t>
  </si>
  <si>
    <t>Physical)</t>
  </si>
  <si>
    <t>The total allowable over/short for one (1) month =</t>
  </si>
  <si>
    <t>Stick</t>
  </si>
  <si>
    <t>reading</t>
  </si>
  <si>
    <t>to the</t>
  </si>
  <si>
    <t>1/8"</t>
  </si>
  <si>
    <t>(A+B+C-D)</t>
  </si>
  <si>
    <t>E</t>
  </si>
  <si>
    <t>F</t>
  </si>
  <si>
    <t>(.01 x Monthly Throughput) + 130 gallons</t>
  </si>
  <si>
    <t xml:space="preserve"> ** See reverse for information on </t>
  </si>
  <si>
    <t>Actual Month Total</t>
  </si>
  <si>
    <r>
      <t xml:space="preserve">    </t>
    </r>
    <r>
      <rPr>
        <i/>
        <sz val="12"/>
        <color indexed="10"/>
        <rFont val="Arial Narrow"/>
        <family val="2"/>
      </rPr>
      <t xml:space="preserve"> investigating and reporting inventory </t>
    </r>
  </si>
  <si>
    <r>
      <t xml:space="preserve">   </t>
    </r>
    <r>
      <rPr>
        <i/>
        <sz val="12"/>
        <color indexed="10"/>
        <rFont val="Arial Narrow"/>
        <family val="2"/>
      </rPr>
      <t xml:space="preserve">  discrepancies</t>
    </r>
  </si>
  <si>
    <t xml:space="preserve">(N/A if </t>
  </si>
  <si>
    <t xml:space="preserve">electronic </t>
  </si>
  <si>
    <t>tank gauge</t>
  </si>
  <si>
    <t>is used)</t>
  </si>
  <si>
    <t>Water</t>
  </si>
  <si>
    <t>In</t>
  </si>
  <si>
    <t>(electronic</t>
  </si>
  <si>
    <t>gauge)</t>
  </si>
  <si>
    <t>stick)</t>
  </si>
  <si>
    <t>(manual</t>
  </si>
  <si>
    <t>(F-E)</t>
  </si>
  <si>
    <t xml:space="preserve">PRODUCT INVENTORY MONTHLY RECONCILIATION FORM </t>
  </si>
  <si>
    <t>Monthly Throughput =</t>
  </si>
  <si>
    <t>=</t>
  </si>
  <si>
    <t>Step</t>
  </si>
  <si>
    <t>Monthly Inventory Reconciliation</t>
  </si>
  <si>
    <t>Calculate the “allowable over/short” figure, and compare it to the “actual over/short” figure.  If the “actual over/short” figure is larger than (+ or -) the “allowable over/short” figure, complete the following steps:</t>
  </si>
  <si>
    <t xml:space="preserve">Immediately notify the Sales Consultant, who will review the subject month’s inventory records. This notification should be documented below.  </t>
  </si>
  <si>
    <t xml:space="preserve">Check for math errors and bad stick readings. </t>
  </si>
  <si>
    <t xml:space="preserve">***  If an error is corrected in the inventory records and, as a result, the subject inventory variance is explained and resolved, no further action is required. However, you must complete the remaining step if: </t>
  </si>
  <si>
    <t xml:space="preserve">•  there was no detectable error in the inventory records, </t>
  </si>
  <si>
    <t xml:space="preserve">or </t>
  </si>
  <si>
    <t>•  you found an error and corrected it, but the “actual over/short” amount is still larger than the “allowable over/short” amount.</t>
  </si>
  <si>
    <t>Check existing monitoring systems for alarm conditions</t>
  </si>
  <si>
    <t>Immediately notify the SH&amp;E Compliance Coordinator that you have an unexplained monthly inventory variance in excess of 1% + 130 gals of sales.  This notification should be documented on the lines below.</t>
  </si>
  <si>
    <t xml:space="preserve">The SH&amp;E Compliance Coordinator will promptly initiate a same-day investigation of the reported variance, and take any necessary follow-up actions.  The investigation should consider the types of factors listed in the SH&amp;E Release and Reporting Procedures.  </t>
  </si>
  <si>
    <t>Document all actions taken to investigate suspected releases and/or unexplained inventory discrepancies.  Write your comments below, including the date and steps taken to correct the problem.</t>
  </si>
  <si>
    <t>Note: For further guidance, refer to the Fuel Inventory Variances Info Sheet (E 1-5) in the SH&amp;E Reference Book ("Blue Book").  These are Company guidelines. Your state or local UST agency may enforce additional or more stringent requirements, with which you are obligated to comply.</t>
  </si>
  <si>
    <t>Date:</t>
  </si>
  <si>
    <t>Action:</t>
  </si>
  <si>
    <t xml:space="preserve">Documentation of Notification to the Company and Investigative Steps for </t>
  </si>
  <si>
    <t>Unexplained Inventory Discrepancies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</si>
</sst>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MT"/>
      <family val="2"/>
    </font>
    <font>
      <b/>
      <sz val="10"/>
      <name val="Arial MT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name val="Arial MT"/>
      <family val="2"/>
    </font>
    <font>
      <b/>
      <sz val="11"/>
      <name val="Arial MT"/>
      <family val="0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i/>
      <sz val="12"/>
      <color indexed="10"/>
      <name val="Arial Narrow"/>
      <family val="2"/>
    </font>
    <font>
      <sz val="7.5"/>
      <name val="Arial MT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5" fillId="0" borderId="4" xfId="0" applyFont="1" applyBorder="1" applyAlignment="1">
      <alignment/>
    </xf>
    <xf numFmtId="0" fontId="5" fillId="0" borderId="4" xfId="0" applyFont="1" applyBorder="1" applyAlignment="1" quotePrefix="1">
      <alignment horizontal="right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 quotePrefix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7" xfId="0" applyFont="1" applyBorder="1" applyAlignment="1" quotePrefix="1">
      <alignment/>
    </xf>
    <xf numFmtId="0" fontId="12" fillId="0" borderId="8" xfId="0" applyFont="1" applyBorder="1" applyAlignment="1">
      <alignment/>
    </xf>
    <xf numFmtId="0" fontId="11" fillId="0" borderId="8" xfId="0" applyFont="1" applyBorder="1" applyAlignment="1" quotePrefix="1">
      <alignment horizontal="lef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6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90" zoomScaleNormal="90" workbookViewId="0" topLeftCell="A1">
      <pane ySplit="11" topLeftCell="BM12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8.140625" style="0" customWidth="1"/>
    <col min="2" max="2" width="7.57421875" style="0" customWidth="1"/>
    <col min="6" max="6" width="8.7109375" style="0" customWidth="1"/>
    <col min="7" max="7" width="9.00390625" style="0" customWidth="1"/>
    <col min="8" max="8" width="7.8515625" style="0" customWidth="1"/>
    <col min="9" max="9" width="11.7109375" style="0" customWidth="1"/>
    <col min="10" max="10" width="16.00390625" style="0" customWidth="1"/>
    <col min="11" max="11" width="9.421875" style="0" bestFit="1" customWidth="1"/>
    <col min="12" max="12" width="7.57421875" style="0" bestFit="1" customWidth="1"/>
  </cols>
  <sheetData>
    <row r="1" spans="1:12" ht="18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12" ht="15.75" customHeight="1">
      <c r="A3" s="50"/>
      <c r="B3" s="49" t="s">
        <v>0</v>
      </c>
      <c r="C3" s="52"/>
      <c r="D3" s="52"/>
      <c r="E3" s="52"/>
      <c r="F3" s="51" t="s">
        <v>1</v>
      </c>
      <c r="G3" s="10"/>
      <c r="H3" s="54"/>
      <c r="I3" s="54"/>
      <c r="J3" s="11" t="s">
        <v>2</v>
      </c>
      <c r="K3" s="52"/>
      <c r="L3" s="53"/>
    </row>
    <row r="4" spans="1:12" ht="16.5">
      <c r="A4" s="12" t="s">
        <v>3</v>
      </c>
      <c r="B4" s="12" t="s">
        <v>37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42</v>
      </c>
      <c r="H4" s="12" t="s">
        <v>43</v>
      </c>
      <c r="I4" s="12" t="s">
        <v>8</v>
      </c>
      <c r="J4" s="12" t="s">
        <v>9</v>
      </c>
      <c r="K4" s="12" t="s">
        <v>10</v>
      </c>
      <c r="L4" s="12" t="s">
        <v>10</v>
      </c>
    </row>
    <row r="5" spans="1:12" ht="16.5">
      <c r="A5" s="13"/>
      <c r="B5" s="13" t="s">
        <v>38</v>
      </c>
      <c r="C5" s="13" t="s">
        <v>12</v>
      </c>
      <c r="D5" s="13" t="s">
        <v>13</v>
      </c>
      <c r="E5" s="13" t="s">
        <v>14</v>
      </c>
      <c r="F5" s="13" t="s">
        <v>29</v>
      </c>
      <c r="G5" s="13" t="s">
        <v>16</v>
      </c>
      <c r="H5" s="13" t="s">
        <v>16</v>
      </c>
      <c r="I5" s="13" t="s">
        <v>15</v>
      </c>
      <c r="J5" s="13" t="s">
        <v>17</v>
      </c>
      <c r="K5" s="13" t="s">
        <v>11</v>
      </c>
      <c r="L5" s="13" t="s">
        <v>11</v>
      </c>
    </row>
    <row r="6" spans="1:12" ht="16.5">
      <c r="A6" s="13"/>
      <c r="B6" s="13" t="s">
        <v>39</v>
      </c>
      <c r="C6" s="13" t="s">
        <v>18</v>
      </c>
      <c r="D6" s="13" t="s">
        <v>19</v>
      </c>
      <c r="E6" s="13" t="s">
        <v>20</v>
      </c>
      <c r="F6" s="13" t="s">
        <v>15</v>
      </c>
      <c r="G6" s="13" t="s">
        <v>21</v>
      </c>
      <c r="H6" s="13" t="s">
        <v>18</v>
      </c>
      <c r="I6" s="13" t="s">
        <v>22</v>
      </c>
      <c r="J6" s="13" t="s">
        <v>23</v>
      </c>
      <c r="K6" s="13" t="s">
        <v>53</v>
      </c>
      <c r="L6" s="13" t="s">
        <v>24</v>
      </c>
    </row>
    <row r="7" spans="1:12" ht="16.5">
      <c r="A7" s="13"/>
      <c r="B7" s="13" t="s">
        <v>40</v>
      </c>
      <c r="C7" s="13" t="s">
        <v>25</v>
      </c>
      <c r="D7" s="13" t="s">
        <v>26</v>
      </c>
      <c r="E7" s="13" t="s">
        <v>27</v>
      </c>
      <c r="F7" s="13" t="s">
        <v>14</v>
      </c>
      <c r="G7" s="13" t="s">
        <v>25</v>
      </c>
      <c r="H7" s="13" t="s">
        <v>25</v>
      </c>
      <c r="I7" s="13" t="s">
        <v>28</v>
      </c>
      <c r="J7" s="13" t="s">
        <v>29</v>
      </c>
      <c r="K7" s="13" t="s">
        <v>54</v>
      </c>
      <c r="L7" s="13" t="s">
        <v>30</v>
      </c>
    </row>
    <row r="8" spans="1:12" ht="16.5">
      <c r="A8" s="13"/>
      <c r="B8" s="30" t="s">
        <v>49</v>
      </c>
      <c r="C8" s="13" t="s">
        <v>31</v>
      </c>
      <c r="D8" s="13"/>
      <c r="E8" s="13"/>
      <c r="F8" s="13" t="s">
        <v>27</v>
      </c>
      <c r="G8" s="14" t="s">
        <v>41</v>
      </c>
      <c r="H8" s="13"/>
      <c r="I8" s="13" t="s">
        <v>32</v>
      </c>
      <c r="J8" s="13"/>
      <c r="K8" s="13" t="s">
        <v>33</v>
      </c>
      <c r="L8" s="13" t="s">
        <v>33</v>
      </c>
    </row>
    <row r="9" spans="1:12" ht="16.5">
      <c r="A9" s="13"/>
      <c r="B9" s="30" t="s">
        <v>50</v>
      </c>
      <c r="C9" s="13" t="s">
        <v>34</v>
      </c>
      <c r="D9" s="13"/>
      <c r="E9" s="13"/>
      <c r="F9" s="13"/>
      <c r="G9" s="13"/>
      <c r="H9" s="13"/>
      <c r="I9" s="14" t="s">
        <v>59</v>
      </c>
      <c r="J9" s="13"/>
      <c r="K9" s="13" t="s">
        <v>55</v>
      </c>
      <c r="L9" s="13" t="s">
        <v>58</v>
      </c>
    </row>
    <row r="10" spans="1:12" ht="16.5">
      <c r="A10" s="13"/>
      <c r="B10" s="30" t="s">
        <v>51</v>
      </c>
      <c r="C10" s="13" t="s">
        <v>16</v>
      </c>
      <c r="D10" s="13"/>
      <c r="E10" s="13"/>
      <c r="F10" s="13"/>
      <c r="G10" s="13"/>
      <c r="H10" s="13"/>
      <c r="I10" s="13"/>
      <c r="J10" s="13"/>
      <c r="K10" s="13" t="s">
        <v>56</v>
      </c>
      <c r="L10" s="13" t="s">
        <v>57</v>
      </c>
    </row>
    <row r="11" spans="1:12" ht="14.25">
      <c r="A11" s="15"/>
      <c r="B11" s="31" t="s">
        <v>52</v>
      </c>
      <c r="C11" s="15" t="s">
        <v>35</v>
      </c>
      <c r="D11" s="15"/>
      <c r="E11" s="15"/>
      <c r="F11" s="29"/>
      <c r="G11" s="15"/>
      <c r="H11" s="15"/>
      <c r="I11" s="15"/>
      <c r="J11" s="15"/>
      <c r="K11" s="15"/>
      <c r="L11" s="16"/>
    </row>
    <row r="12" spans="1:12" ht="21.75" customHeight="1">
      <c r="A12" s="1">
        <v>1</v>
      </c>
      <c r="B12" s="9"/>
      <c r="C12" s="6"/>
      <c r="D12" s="6"/>
      <c r="E12" s="6"/>
      <c r="F12" s="4"/>
      <c r="G12" s="4">
        <f>C12+D12+E12-F12</f>
        <v>0</v>
      </c>
      <c r="H12" s="6"/>
      <c r="I12" s="4">
        <f>H12-G12</f>
        <v>0</v>
      </c>
      <c r="J12" s="7">
        <f>I12</f>
        <v>0</v>
      </c>
      <c r="K12" s="7"/>
      <c r="L12" s="6"/>
    </row>
    <row r="13" spans="1:12" ht="21.75" customHeight="1">
      <c r="A13" s="1">
        <f aca="true" t="shared" si="0" ref="A13:A42">+A12+1</f>
        <v>2</v>
      </c>
      <c r="B13" s="3"/>
      <c r="C13" s="4">
        <f>H12</f>
        <v>0</v>
      </c>
      <c r="D13" s="6"/>
      <c r="E13" s="6"/>
      <c r="F13" s="4"/>
      <c r="G13" s="4">
        <f aca="true" t="shared" si="1" ref="G13:G42">C13+D13+E13-F13</f>
        <v>0</v>
      </c>
      <c r="H13" s="6"/>
      <c r="I13" s="4">
        <f aca="true" t="shared" si="2" ref="I13:I42">H13-G13</f>
        <v>0</v>
      </c>
      <c r="J13" s="7">
        <f>J12+I13</f>
        <v>0</v>
      </c>
      <c r="K13" s="7"/>
      <c r="L13" s="6"/>
    </row>
    <row r="14" spans="1:12" ht="21.75" customHeight="1">
      <c r="A14" s="1">
        <f t="shared" si="0"/>
        <v>3</v>
      </c>
      <c r="B14" s="3"/>
      <c r="C14" s="4">
        <f aca="true" t="shared" si="3" ref="C14:C41">H13</f>
        <v>0</v>
      </c>
      <c r="D14" s="6"/>
      <c r="E14" s="6"/>
      <c r="F14" s="4"/>
      <c r="G14" s="4">
        <f t="shared" si="1"/>
        <v>0</v>
      </c>
      <c r="H14" s="6"/>
      <c r="I14" s="4">
        <f t="shared" si="2"/>
        <v>0</v>
      </c>
      <c r="J14" s="7">
        <f aca="true" t="shared" si="4" ref="J14:J43">J13+I14</f>
        <v>0</v>
      </c>
      <c r="K14" s="7"/>
      <c r="L14" s="6"/>
    </row>
    <row r="15" spans="1:12" ht="21.75" customHeight="1">
      <c r="A15" s="1">
        <f t="shared" si="0"/>
        <v>4</v>
      </c>
      <c r="B15" s="3"/>
      <c r="C15" s="4">
        <f t="shared" si="3"/>
        <v>0</v>
      </c>
      <c r="D15" s="6"/>
      <c r="E15" s="6"/>
      <c r="F15" s="4"/>
      <c r="G15" s="4">
        <f t="shared" si="1"/>
        <v>0</v>
      </c>
      <c r="H15" s="6"/>
      <c r="I15" s="4">
        <f t="shared" si="2"/>
        <v>0</v>
      </c>
      <c r="J15" s="7">
        <f t="shared" si="4"/>
        <v>0</v>
      </c>
      <c r="K15" s="7"/>
      <c r="L15" s="6"/>
    </row>
    <row r="16" spans="1:12" ht="21.75" customHeight="1">
      <c r="A16" s="1">
        <f t="shared" si="0"/>
        <v>5</v>
      </c>
      <c r="B16" s="3"/>
      <c r="C16" s="4">
        <f t="shared" si="3"/>
        <v>0</v>
      </c>
      <c r="D16" s="6"/>
      <c r="E16" s="6"/>
      <c r="F16" s="4"/>
      <c r="G16" s="4">
        <f t="shared" si="1"/>
        <v>0</v>
      </c>
      <c r="H16" s="6"/>
      <c r="I16" s="4">
        <f t="shared" si="2"/>
        <v>0</v>
      </c>
      <c r="J16" s="7">
        <f t="shared" si="4"/>
        <v>0</v>
      </c>
      <c r="K16" s="7"/>
      <c r="L16" s="6"/>
    </row>
    <row r="17" spans="1:12" ht="21.75" customHeight="1">
      <c r="A17" s="1">
        <f t="shared" si="0"/>
        <v>6</v>
      </c>
      <c r="B17" s="3"/>
      <c r="C17" s="4">
        <f t="shared" si="3"/>
        <v>0</v>
      </c>
      <c r="D17" s="6"/>
      <c r="E17" s="6"/>
      <c r="F17" s="4"/>
      <c r="G17" s="4">
        <f t="shared" si="1"/>
        <v>0</v>
      </c>
      <c r="H17" s="6"/>
      <c r="I17" s="4">
        <f t="shared" si="2"/>
        <v>0</v>
      </c>
      <c r="J17" s="7">
        <f t="shared" si="4"/>
        <v>0</v>
      </c>
      <c r="K17" s="7"/>
      <c r="L17" s="6"/>
    </row>
    <row r="18" spans="1:12" ht="21.75" customHeight="1">
      <c r="A18" s="1">
        <f t="shared" si="0"/>
        <v>7</v>
      </c>
      <c r="B18" s="3"/>
      <c r="C18" s="4">
        <f t="shared" si="3"/>
        <v>0</v>
      </c>
      <c r="D18" s="6"/>
      <c r="E18" s="6"/>
      <c r="F18" s="4"/>
      <c r="G18" s="4">
        <f t="shared" si="1"/>
        <v>0</v>
      </c>
      <c r="H18" s="6"/>
      <c r="I18" s="4">
        <f t="shared" si="2"/>
        <v>0</v>
      </c>
      <c r="J18" s="7">
        <f t="shared" si="4"/>
        <v>0</v>
      </c>
      <c r="K18" s="7"/>
      <c r="L18" s="6"/>
    </row>
    <row r="19" spans="1:12" ht="21.75" customHeight="1">
      <c r="A19" s="1">
        <f t="shared" si="0"/>
        <v>8</v>
      </c>
      <c r="B19" s="3"/>
      <c r="C19" s="4">
        <f t="shared" si="3"/>
        <v>0</v>
      </c>
      <c r="D19" s="6"/>
      <c r="E19" s="6"/>
      <c r="F19" s="4"/>
      <c r="G19" s="4">
        <f t="shared" si="1"/>
        <v>0</v>
      </c>
      <c r="H19" s="6"/>
      <c r="I19" s="4">
        <f t="shared" si="2"/>
        <v>0</v>
      </c>
      <c r="J19" s="7">
        <f t="shared" si="4"/>
        <v>0</v>
      </c>
      <c r="K19" s="7"/>
      <c r="L19" s="6"/>
    </row>
    <row r="20" spans="1:12" ht="21.75" customHeight="1">
      <c r="A20" s="1">
        <f t="shared" si="0"/>
        <v>9</v>
      </c>
      <c r="B20" s="3"/>
      <c r="C20" s="4">
        <f t="shared" si="3"/>
        <v>0</v>
      </c>
      <c r="D20" s="6"/>
      <c r="E20" s="6"/>
      <c r="F20" s="4"/>
      <c r="G20" s="4">
        <f t="shared" si="1"/>
        <v>0</v>
      </c>
      <c r="H20" s="6"/>
      <c r="I20" s="4">
        <f t="shared" si="2"/>
        <v>0</v>
      </c>
      <c r="J20" s="7">
        <f t="shared" si="4"/>
        <v>0</v>
      </c>
      <c r="K20" s="7"/>
      <c r="L20" s="6"/>
    </row>
    <row r="21" spans="1:12" ht="21.75" customHeight="1">
      <c r="A21" s="1">
        <f t="shared" si="0"/>
        <v>10</v>
      </c>
      <c r="B21" s="3"/>
      <c r="C21" s="4">
        <f t="shared" si="3"/>
        <v>0</v>
      </c>
      <c r="D21" s="6"/>
      <c r="E21" s="6"/>
      <c r="F21" s="4"/>
      <c r="G21" s="4">
        <f t="shared" si="1"/>
        <v>0</v>
      </c>
      <c r="H21" s="6"/>
      <c r="I21" s="4">
        <f t="shared" si="2"/>
        <v>0</v>
      </c>
      <c r="J21" s="7">
        <f t="shared" si="4"/>
        <v>0</v>
      </c>
      <c r="K21" s="7"/>
      <c r="L21" s="6"/>
    </row>
    <row r="22" spans="1:12" ht="21.75" customHeight="1">
      <c r="A22" s="1">
        <f t="shared" si="0"/>
        <v>11</v>
      </c>
      <c r="B22" s="3"/>
      <c r="C22" s="4">
        <f t="shared" si="3"/>
        <v>0</v>
      </c>
      <c r="D22" s="6"/>
      <c r="E22" s="6"/>
      <c r="F22" s="4"/>
      <c r="G22" s="4">
        <f t="shared" si="1"/>
        <v>0</v>
      </c>
      <c r="H22" s="6"/>
      <c r="I22" s="4">
        <f t="shared" si="2"/>
        <v>0</v>
      </c>
      <c r="J22" s="7">
        <f t="shared" si="4"/>
        <v>0</v>
      </c>
      <c r="K22" s="7"/>
      <c r="L22" s="6"/>
    </row>
    <row r="23" spans="1:12" ht="21.75" customHeight="1">
      <c r="A23" s="1">
        <f t="shared" si="0"/>
        <v>12</v>
      </c>
      <c r="B23" s="3"/>
      <c r="C23" s="4">
        <f t="shared" si="3"/>
        <v>0</v>
      </c>
      <c r="D23" s="6"/>
      <c r="E23" s="6"/>
      <c r="F23" s="4"/>
      <c r="G23" s="4">
        <f t="shared" si="1"/>
        <v>0</v>
      </c>
      <c r="H23" s="6"/>
      <c r="I23" s="4">
        <f t="shared" si="2"/>
        <v>0</v>
      </c>
      <c r="J23" s="7">
        <f t="shared" si="4"/>
        <v>0</v>
      </c>
      <c r="K23" s="7"/>
      <c r="L23" s="6"/>
    </row>
    <row r="24" spans="1:12" ht="21.75" customHeight="1">
      <c r="A24" s="1">
        <f t="shared" si="0"/>
        <v>13</v>
      </c>
      <c r="B24" s="3"/>
      <c r="C24" s="4">
        <f t="shared" si="3"/>
        <v>0</v>
      </c>
      <c r="D24" s="6"/>
      <c r="E24" s="6"/>
      <c r="F24" s="4"/>
      <c r="G24" s="4">
        <f t="shared" si="1"/>
        <v>0</v>
      </c>
      <c r="H24" s="6"/>
      <c r="I24" s="4">
        <f t="shared" si="2"/>
        <v>0</v>
      </c>
      <c r="J24" s="7">
        <f t="shared" si="4"/>
        <v>0</v>
      </c>
      <c r="K24" s="7"/>
      <c r="L24" s="6"/>
    </row>
    <row r="25" spans="1:12" ht="21.75" customHeight="1">
      <c r="A25" s="1">
        <f t="shared" si="0"/>
        <v>14</v>
      </c>
      <c r="B25" s="3"/>
      <c r="C25" s="4">
        <f t="shared" si="3"/>
        <v>0</v>
      </c>
      <c r="D25" s="6"/>
      <c r="E25" s="6"/>
      <c r="F25" s="4"/>
      <c r="G25" s="4">
        <f t="shared" si="1"/>
        <v>0</v>
      </c>
      <c r="H25" s="6"/>
      <c r="I25" s="4">
        <f t="shared" si="2"/>
        <v>0</v>
      </c>
      <c r="J25" s="7">
        <f t="shared" si="4"/>
        <v>0</v>
      </c>
      <c r="K25" s="7"/>
      <c r="L25" s="6"/>
    </row>
    <row r="26" spans="1:12" ht="21.75" customHeight="1">
      <c r="A26" s="1">
        <f t="shared" si="0"/>
        <v>15</v>
      </c>
      <c r="B26" s="3"/>
      <c r="C26" s="4">
        <f t="shared" si="3"/>
        <v>0</v>
      </c>
      <c r="D26" s="6"/>
      <c r="E26" s="6"/>
      <c r="F26" s="4"/>
      <c r="G26" s="4">
        <f t="shared" si="1"/>
        <v>0</v>
      </c>
      <c r="H26" s="6"/>
      <c r="I26" s="4">
        <f t="shared" si="2"/>
        <v>0</v>
      </c>
      <c r="J26" s="7">
        <f t="shared" si="4"/>
        <v>0</v>
      </c>
      <c r="K26" s="7"/>
      <c r="L26" s="6"/>
    </row>
    <row r="27" spans="1:12" ht="21.75" customHeight="1">
      <c r="A27" s="1">
        <f t="shared" si="0"/>
        <v>16</v>
      </c>
      <c r="B27" s="3"/>
      <c r="C27" s="4">
        <f t="shared" si="3"/>
        <v>0</v>
      </c>
      <c r="D27" s="6"/>
      <c r="E27" s="6"/>
      <c r="F27" s="4"/>
      <c r="G27" s="4">
        <f t="shared" si="1"/>
        <v>0</v>
      </c>
      <c r="H27" s="6"/>
      <c r="I27" s="4">
        <f t="shared" si="2"/>
        <v>0</v>
      </c>
      <c r="J27" s="7">
        <f t="shared" si="4"/>
        <v>0</v>
      </c>
      <c r="K27" s="7"/>
      <c r="L27" s="6"/>
    </row>
    <row r="28" spans="1:12" ht="21.75" customHeight="1">
      <c r="A28" s="1">
        <f t="shared" si="0"/>
        <v>17</v>
      </c>
      <c r="B28" s="3"/>
      <c r="C28" s="4">
        <f t="shared" si="3"/>
        <v>0</v>
      </c>
      <c r="D28" s="6"/>
      <c r="E28" s="6"/>
      <c r="F28" s="4"/>
      <c r="G28" s="4">
        <f t="shared" si="1"/>
        <v>0</v>
      </c>
      <c r="H28" s="6"/>
      <c r="I28" s="4">
        <f t="shared" si="2"/>
        <v>0</v>
      </c>
      <c r="J28" s="7">
        <f t="shared" si="4"/>
        <v>0</v>
      </c>
      <c r="K28" s="7"/>
      <c r="L28" s="6"/>
    </row>
    <row r="29" spans="1:12" ht="21.75" customHeight="1">
      <c r="A29" s="1">
        <f t="shared" si="0"/>
        <v>18</v>
      </c>
      <c r="B29" s="3"/>
      <c r="C29" s="4">
        <f t="shared" si="3"/>
        <v>0</v>
      </c>
      <c r="D29" s="6"/>
      <c r="E29" s="6"/>
      <c r="F29" s="4"/>
      <c r="G29" s="4">
        <f t="shared" si="1"/>
        <v>0</v>
      </c>
      <c r="H29" s="6"/>
      <c r="I29" s="4">
        <f t="shared" si="2"/>
        <v>0</v>
      </c>
      <c r="J29" s="7">
        <f t="shared" si="4"/>
        <v>0</v>
      </c>
      <c r="K29" s="7"/>
      <c r="L29" s="6"/>
    </row>
    <row r="30" spans="1:12" ht="21.75" customHeight="1">
      <c r="A30" s="1">
        <f t="shared" si="0"/>
        <v>19</v>
      </c>
      <c r="B30" s="3"/>
      <c r="C30" s="4">
        <f t="shared" si="3"/>
        <v>0</v>
      </c>
      <c r="D30" s="6"/>
      <c r="E30" s="6"/>
      <c r="F30" s="4"/>
      <c r="G30" s="4">
        <f t="shared" si="1"/>
        <v>0</v>
      </c>
      <c r="H30" s="6"/>
      <c r="I30" s="4">
        <f t="shared" si="2"/>
        <v>0</v>
      </c>
      <c r="J30" s="7">
        <f t="shared" si="4"/>
        <v>0</v>
      </c>
      <c r="K30" s="7"/>
      <c r="L30" s="6"/>
    </row>
    <row r="31" spans="1:12" ht="21.75" customHeight="1">
      <c r="A31" s="1">
        <f t="shared" si="0"/>
        <v>20</v>
      </c>
      <c r="B31" s="3"/>
      <c r="C31" s="4">
        <f t="shared" si="3"/>
        <v>0</v>
      </c>
      <c r="D31" s="6"/>
      <c r="E31" s="6"/>
      <c r="F31" s="4"/>
      <c r="G31" s="4">
        <f t="shared" si="1"/>
        <v>0</v>
      </c>
      <c r="H31" s="6"/>
      <c r="I31" s="4">
        <f t="shared" si="2"/>
        <v>0</v>
      </c>
      <c r="J31" s="7">
        <f t="shared" si="4"/>
        <v>0</v>
      </c>
      <c r="K31" s="7"/>
      <c r="L31" s="6"/>
    </row>
    <row r="32" spans="1:12" ht="21.75" customHeight="1">
      <c r="A32" s="1">
        <f t="shared" si="0"/>
        <v>21</v>
      </c>
      <c r="B32" s="3"/>
      <c r="C32" s="4">
        <f t="shared" si="3"/>
        <v>0</v>
      </c>
      <c r="D32" s="6"/>
      <c r="E32" s="6"/>
      <c r="F32" s="4"/>
      <c r="G32" s="4">
        <f t="shared" si="1"/>
        <v>0</v>
      </c>
      <c r="H32" s="6"/>
      <c r="I32" s="4">
        <f t="shared" si="2"/>
        <v>0</v>
      </c>
      <c r="J32" s="7">
        <f t="shared" si="4"/>
        <v>0</v>
      </c>
      <c r="K32" s="7"/>
      <c r="L32" s="6"/>
    </row>
    <row r="33" spans="1:12" ht="21.75" customHeight="1">
      <c r="A33" s="1">
        <f t="shared" si="0"/>
        <v>22</v>
      </c>
      <c r="B33" s="3"/>
      <c r="C33" s="4">
        <f t="shared" si="3"/>
        <v>0</v>
      </c>
      <c r="D33" s="6"/>
      <c r="E33" s="6"/>
      <c r="F33" s="4"/>
      <c r="G33" s="4">
        <f t="shared" si="1"/>
        <v>0</v>
      </c>
      <c r="H33" s="6"/>
      <c r="I33" s="4">
        <f t="shared" si="2"/>
        <v>0</v>
      </c>
      <c r="J33" s="7">
        <f t="shared" si="4"/>
        <v>0</v>
      </c>
      <c r="K33" s="7"/>
      <c r="L33" s="6"/>
    </row>
    <row r="34" spans="1:12" ht="21.75" customHeight="1">
      <c r="A34" s="1">
        <f t="shared" si="0"/>
        <v>23</v>
      </c>
      <c r="B34" s="3"/>
      <c r="C34" s="4">
        <f t="shared" si="3"/>
        <v>0</v>
      </c>
      <c r="D34" s="6"/>
      <c r="E34" s="6"/>
      <c r="F34" s="4"/>
      <c r="G34" s="4">
        <f t="shared" si="1"/>
        <v>0</v>
      </c>
      <c r="H34" s="6"/>
      <c r="I34" s="4">
        <f t="shared" si="2"/>
        <v>0</v>
      </c>
      <c r="J34" s="7">
        <f t="shared" si="4"/>
        <v>0</v>
      </c>
      <c r="K34" s="7"/>
      <c r="L34" s="6"/>
    </row>
    <row r="35" spans="1:12" ht="21.75" customHeight="1">
      <c r="A35" s="1">
        <f t="shared" si="0"/>
        <v>24</v>
      </c>
      <c r="B35" s="3"/>
      <c r="C35" s="4">
        <f t="shared" si="3"/>
        <v>0</v>
      </c>
      <c r="D35" s="6"/>
      <c r="E35" s="6"/>
      <c r="F35" s="4"/>
      <c r="G35" s="4">
        <f t="shared" si="1"/>
        <v>0</v>
      </c>
      <c r="H35" s="6"/>
      <c r="I35" s="4">
        <f t="shared" si="2"/>
        <v>0</v>
      </c>
      <c r="J35" s="7">
        <f t="shared" si="4"/>
        <v>0</v>
      </c>
      <c r="K35" s="7"/>
      <c r="L35" s="6"/>
    </row>
    <row r="36" spans="1:12" ht="21.75" customHeight="1">
      <c r="A36" s="1">
        <f t="shared" si="0"/>
        <v>25</v>
      </c>
      <c r="B36" s="3"/>
      <c r="C36" s="4">
        <f t="shared" si="3"/>
        <v>0</v>
      </c>
      <c r="D36" s="6"/>
      <c r="E36" s="6"/>
      <c r="F36" s="4"/>
      <c r="G36" s="4">
        <f t="shared" si="1"/>
        <v>0</v>
      </c>
      <c r="H36" s="6"/>
      <c r="I36" s="4">
        <f t="shared" si="2"/>
        <v>0</v>
      </c>
      <c r="J36" s="7">
        <f t="shared" si="4"/>
        <v>0</v>
      </c>
      <c r="K36" s="7"/>
      <c r="L36" s="6"/>
    </row>
    <row r="37" spans="1:12" ht="21.75" customHeight="1">
      <c r="A37" s="1">
        <f t="shared" si="0"/>
        <v>26</v>
      </c>
      <c r="B37" s="3"/>
      <c r="C37" s="4">
        <f t="shared" si="3"/>
        <v>0</v>
      </c>
      <c r="D37" s="6"/>
      <c r="E37" s="6"/>
      <c r="F37" s="4"/>
      <c r="G37" s="4">
        <f t="shared" si="1"/>
        <v>0</v>
      </c>
      <c r="H37" s="6"/>
      <c r="I37" s="4">
        <f t="shared" si="2"/>
        <v>0</v>
      </c>
      <c r="J37" s="7">
        <f t="shared" si="4"/>
        <v>0</v>
      </c>
      <c r="K37" s="7"/>
      <c r="L37" s="6"/>
    </row>
    <row r="38" spans="1:12" ht="21.75" customHeight="1">
      <c r="A38" s="1">
        <f t="shared" si="0"/>
        <v>27</v>
      </c>
      <c r="B38" s="3"/>
      <c r="C38" s="4">
        <f t="shared" si="3"/>
        <v>0</v>
      </c>
      <c r="D38" s="6"/>
      <c r="E38" s="6"/>
      <c r="F38" s="4"/>
      <c r="G38" s="4">
        <f t="shared" si="1"/>
        <v>0</v>
      </c>
      <c r="H38" s="6"/>
      <c r="I38" s="4">
        <f t="shared" si="2"/>
        <v>0</v>
      </c>
      <c r="J38" s="7">
        <f t="shared" si="4"/>
        <v>0</v>
      </c>
      <c r="K38" s="7"/>
      <c r="L38" s="6"/>
    </row>
    <row r="39" spans="1:12" ht="21.75" customHeight="1">
      <c r="A39" s="1">
        <f t="shared" si="0"/>
        <v>28</v>
      </c>
      <c r="B39" s="3"/>
      <c r="C39" s="4">
        <f t="shared" si="3"/>
        <v>0</v>
      </c>
      <c r="D39" s="6"/>
      <c r="E39" s="6"/>
      <c r="F39" s="4"/>
      <c r="G39" s="4">
        <f t="shared" si="1"/>
        <v>0</v>
      </c>
      <c r="H39" s="6"/>
      <c r="I39" s="4">
        <f t="shared" si="2"/>
        <v>0</v>
      </c>
      <c r="J39" s="7">
        <f t="shared" si="4"/>
        <v>0</v>
      </c>
      <c r="K39" s="7"/>
      <c r="L39" s="6"/>
    </row>
    <row r="40" spans="1:12" ht="21.75" customHeight="1">
      <c r="A40" s="1">
        <f t="shared" si="0"/>
        <v>29</v>
      </c>
      <c r="B40" s="3"/>
      <c r="C40" s="4">
        <f t="shared" si="3"/>
        <v>0</v>
      </c>
      <c r="D40" s="6"/>
      <c r="E40" s="6"/>
      <c r="F40" s="4"/>
      <c r="G40" s="4">
        <f t="shared" si="1"/>
        <v>0</v>
      </c>
      <c r="H40" s="6"/>
      <c r="I40" s="4">
        <f t="shared" si="2"/>
        <v>0</v>
      </c>
      <c r="J40" s="7">
        <f t="shared" si="4"/>
        <v>0</v>
      </c>
      <c r="K40" s="7"/>
      <c r="L40" s="6"/>
    </row>
    <row r="41" spans="1:12" ht="21.75" customHeight="1">
      <c r="A41" s="1">
        <f t="shared" si="0"/>
        <v>30</v>
      </c>
      <c r="B41" s="3"/>
      <c r="C41" s="4">
        <f t="shared" si="3"/>
        <v>0</v>
      </c>
      <c r="D41" s="6"/>
      <c r="E41" s="6"/>
      <c r="F41" s="4"/>
      <c r="G41" s="4">
        <f t="shared" si="1"/>
        <v>0</v>
      </c>
      <c r="H41" s="6"/>
      <c r="I41" s="4">
        <f t="shared" si="2"/>
        <v>0</v>
      </c>
      <c r="J41" s="7">
        <f t="shared" si="4"/>
        <v>0</v>
      </c>
      <c r="K41" s="7"/>
      <c r="L41" s="6"/>
    </row>
    <row r="42" spans="1:12" ht="21.75" customHeight="1">
      <c r="A42" s="1">
        <f t="shared" si="0"/>
        <v>31</v>
      </c>
      <c r="B42" s="3"/>
      <c r="C42" s="4"/>
      <c r="D42" s="6"/>
      <c r="E42" s="6"/>
      <c r="F42" s="4"/>
      <c r="G42" s="4">
        <f t="shared" si="1"/>
        <v>0</v>
      </c>
      <c r="H42" s="6"/>
      <c r="I42" s="4">
        <f t="shared" si="2"/>
        <v>0</v>
      </c>
      <c r="J42" s="7">
        <f t="shared" si="4"/>
        <v>0</v>
      </c>
      <c r="K42" s="8"/>
      <c r="L42" s="6"/>
    </row>
    <row r="43" spans="3:11" ht="21.75" customHeight="1">
      <c r="C43" s="56" t="s">
        <v>61</v>
      </c>
      <c r="D43" s="56"/>
      <c r="E43" s="57"/>
      <c r="F43" s="5">
        <f>SUM(F12:F42)</f>
        <v>0</v>
      </c>
      <c r="G43" s="2"/>
      <c r="H43" s="48" t="s">
        <v>46</v>
      </c>
      <c r="I43" s="48"/>
      <c r="J43" s="7">
        <f t="shared" si="4"/>
        <v>0</v>
      </c>
      <c r="K43" s="32"/>
    </row>
    <row r="44" spans="8:9" ht="15">
      <c r="H44" s="47" t="s">
        <v>17</v>
      </c>
      <c r="I44" s="47"/>
    </row>
    <row r="45" ht="8.25" customHeight="1"/>
    <row r="46" spans="4:13" ht="15.75">
      <c r="D46" s="17" t="s">
        <v>36</v>
      </c>
      <c r="E46" s="18"/>
      <c r="F46" s="18"/>
      <c r="G46" s="18"/>
      <c r="H46" s="18"/>
      <c r="I46" s="19" t="s">
        <v>44</v>
      </c>
      <c r="J46" s="20"/>
      <c r="K46" s="20"/>
      <c r="L46" s="21"/>
      <c r="M46" s="23"/>
    </row>
    <row r="47" spans="4:13" ht="15.75">
      <c r="D47" s="22"/>
      <c r="E47" s="23"/>
      <c r="F47" s="23"/>
      <c r="G47" s="23"/>
      <c r="H47" s="23"/>
      <c r="I47" s="23"/>
      <c r="J47" s="23"/>
      <c r="K47" s="23"/>
      <c r="L47" s="24"/>
      <c r="M47" s="23"/>
    </row>
    <row r="48" spans="4:13" ht="15.75">
      <c r="D48" s="22"/>
      <c r="E48" s="23"/>
      <c r="F48" s="23"/>
      <c r="G48" s="23"/>
      <c r="H48" s="33" t="s">
        <v>62</v>
      </c>
      <c r="I48" s="23">
        <f>(0.01*F43)+130</f>
        <v>130</v>
      </c>
      <c r="J48" s="25" t="s">
        <v>45</v>
      </c>
      <c r="K48" s="23"/>
      <c r="L48" s="24"/>
      <c r="M48" s="23"/>
    </row>
    <row r="49" spans="4:13" ht="15.75">
      <c r="D49" s="22"/>
      <c r="E49" s="23"/>
      <c r="F49" s="23"/>
      <c r="G49" s="23"/>
      <c r="H49" s="23"/>
      <c r="I49" s="23"/>
      <c r="J49" s="23" t="s">
        <v>47</v>
      </c>
      <c r="K49" s="23"/>
      <c r="L49" s="24"/>
      <c r="M49" s="23"/>
    </row>
    <row r="50" spans="4:13" ht="15.75">
      <c r="D50" s="26"/>
      <c r="E50" s="27"/>
      <c r="F50" s="27"/>
      <c r="G50" s="27"/>
      <c r="H50" s="27"/>
      <c r="I50" s="27"/>
      <c r="J50" s="27" t="s">
        <v>48</v>
      </c>
      <c r="K50" s="27"/>
      <c r="L50" s="28"/>
      <c r="M50" s="23"/>
    </row>
  </sheetData>
  <mergeCells count="5">
    <mergeCell ref="C43:E43"/>
    <mergeCell ref="K3:L3"/>
    <mergeCell ref="H3:I3"/>
    <mergeCell ref="A1:L1"/>
    <mergeCell ref="C3:E3"/>
  </mergeCells>
  <printOptions/>
  <pageMargins left="1.25" right="0.75" top="1" bottom="1" header="0.5" footer="0.5"/>
  <pageSetup fitToHeight="1" fitToWidth="1" horizontalDpi="300" verticalDpi="300" orientation="portrait" scale="67" r:id="rId1"/>
  <headerFooter alignWithMargins="0">
    <oddFooter>&amp;LSH&amp;E Reference Book&amp;CVersion 1, 4/00&amp;R&amp;11R E 1-3.2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7">
      <selection activeCell="B10" sqref="B10"/>
    </sheetView>
  </sheetViews>
  <sheetFormatPr defaultColWidth="9.140625" defaultRowHeight="12.75"/>
  <cols>
    <col min="1" max="1" width="9.140625" style="35" customWidth="1"/>
    <col min="2" max="2" width="71.28125" style="34" customWidth="1"/>
  </cols>
  <sheetData>
    <row r="1" spans="1:2" ht="15.75">
      <c r="A1" s="35" t="s">
        <v>63</v>
      </c>
      <c r="B1" s="37" t="s">
        <v>64</v>
      </c>
    </row>
    <row r="2" spans="1:2" ht="39">
      <c r="A2" s="35">
        <v>1</v>
      </c>
      <c r="B2" s="34" t="s">
        <v>65</v>
      </c>
    </row>
    <row r="3" spans="1:2" ht="26.25">
      <c r="A3" s="35">
        <v>2</v>
      </c>
      <c r="B3" s="34" t="s">
        <v>66</v>
      </c>
    </row>
    <row r="4" ht="15.75">
      <c r="B4" s="34" t="s">
        <v>67</v>
      </c>
    </row>
    <row r="5" ht="39">
      <c r="B5" s="34" t="s">
        <v>68</v>
      </c>
    </row>
    <row r="6" ht="15.75">
      <c r="B6" s="34" t="s">
        <v>69</v>
      </c>
    </row>
    <row r="7" ht="15.75">
      <c r="B7" s="34" t="s">
        <v>70</v>
      </c>
    </row>
    <row r="8" ht="26.25">
      <c r="B8" s="34" t="s">
        <v>71</v>
      </c>
    </row>
    <row r="10" spans="1:2" ht="15.75">
      <c r="A10" s="35">
        <v>3</v>
      </c>
      <c r="B10" s="34" t="s">
        <v>72</v>
      </c>
    </row>
    <row r="12" spans="1:2" ht="39">
      <c r="A12" s="35">
        <v>4</v>
      </c>
      <c r="B12" s="34" t="s">
        <v>73</v>
      </c>
    </row>
    <row r="13" spans="1:2" ht="51.75">
      <c r="A13" s="35">
        <v>5</v>
      </c>
      <c r="B13" s="34" t="s">
        <v>74</v>
      </c>
    </row>
    <row r="15" ht="51.75">
      <c r="B15" s="36" t="s">
        <v>76</v>
      </c>
    </row>
    <row r="17" ht="15.75">
      <c r="A17" s="46" t="s">
        <v>79</v>
      </c>
    </row>
    <row r="18" ht="15.75">
      <c r="A18" s="46" t="s">
        <v>80</v>
      </c>
    </row>
    <row r="19" ht="39">
      <c r="B19" s="34" t="s">
        <v>75</v>
      </c>
    </row>
    <row r="20" ht="16.5" thickBot="1"/>
    <row r="21" spans="1:2" ht="15.75">
      <c r="A21" s="38" t="s">
        <v>77</v>
      </c>
      <c r="B21" s="39" t="s">
        <v>78</v>
      </c>
    </row>
    <row r="22" spans="1:2" ht="16.5" thickBot="1">
      <c r="A22" s="40"/>
      <c r="B22" s="41"/>
    </row>
    <row r="23" spans="1:2" ht="16.5" thickBot="1">
      <c r="A23" s="40"/>
      <c r="B23" s="42"/>
    </row>
    <row r="24" spans="1:2" ht="16.5" thickBot="1">
      <c r="A24" s="40"/>
      <c r="B24" s="42"/>
    </row>
    <row r="25" spans="1:2" ht="15.75">
      <c r="A25" s="40"/>
      <c r="B25" s="43"/>
    </row>
    <row r="26" spans="1:2" ht="15.75">
      <c r="A26" s="40" t="s">
        <v>77</v>
      </c>
      <c r="B26" s="44" t="s">
        <v>78</v>
      </c>
    </row>
    <row r="27" spans="1:2" ht="16.5" thickBot="1">
      <c r="A27" s="40"/>
      <c r="B27" s="41"/>
    </row>
    <row r="28" spans="1:2" ht="16.5" thickBot="1">
      <c r="A28" s="40"/>
      <c r="B28" s="42"/>
    </row>
    <row r="29" spans="1:2" ht="16.5" thickBot="1">
      <c r="A29" s="40"/>
      <c r="B29" s="42"/>
    </row>
    <row r="30" spans="1:2" ht="15.75">
      <c r="A30" s="40"/>
      <c r="B30" s="43"/>
    </row>
    <row r="31" spans="1:2" ht="15.75">
      <c r="A31" s="40" t="s">
        <v>77</v>
      </c>
      <c r="B31" s="44" t="s">
        <v>78</v>
      </c>
    </row>
    <row r="32" spans="1:2" ht="16.5" thickBot="1">
      <c r="A32" s="40"/>
      <c r="B32" s="41"/>
    </row>
    <row r="33" spans="1:2" ht="16.5" thickBot="1">
      <c r="A33" s="40"/>
      <c r="B33" s="42"/>
    </row>
    <row r="34" spans="1:2" ht="16.5" thickBot="1">
      <c r="A34" s="40"/>
      <c r="B34" s="42"/>
    </row>
    <row r="35" spans="1:2" ht="16.5" thickBot="1">
      <c r="A35" s="45"/>
      <c r="B35" s="4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Inventory Reconciliation Form-Blends</dc:title>
  <dc:subject>Inventory Control - UST</dc:subject>
  <dc:creator>ELS Client</dc:creator>
  <cp:keywords/>
  <dc:description/>
  <cp:lastModifiedBy>jshaer</cp:lastModifiedBy>
  <cp:lastPrinted>2006-05-25T12:43:16Z</cp:lastPrinted>
  <dcterms:created xsi:type="dcterms:W3CDTF">1997-03-24T23:41:47Z</dcterms:created>
  <dcterms:modified xsi:type="dcterms:W3CDTF">2008-11-14T18:38:51Z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-933909530</vt:i4>
  </property>
  <property fmtid="{D5CDD505-2E9C-101B-9397-08002B2CF9AE}" pid="4" name="_EmailSubje">
    <vt:lpwstr>tweaks</vt:lpwstr>
  </property>
  <property fmtid="{D5CDD505-2E9C-101B-9397-08002B2CF9AE}" pid="5" name="_AuthorEma">
    <vt:lpwstr>jshaer@mutualoil.com</vt:lpwstr>
  </property>
  <property fmtid="{D5CDD505-2E9C-101B-9397-08002B2CF9AE}" pid="6" name="_AuthorEmailDisplayNa">
    <vt:lpwstr>Jon Shaer</vt:lpwstr>
  </property>
</Properties>
</file>