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xl/slicerCaches/slicerCache1.xml" ContentType="application/vnd.ms-excel.slicerCach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slicers/slicer1.xml" ContentType="application/vnd.ms-excel.slicer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hidePivotFieldList="1"/>
  <bookViews>
    <workbookView xWindow="0" yWindow="0" windowWidth="20730" windowHeight="11760"/>
  </bookViews>
  <sheets>
    <sheet name="MARKETING BUDGET PLAN" sheetId="1" r:id="rId1"/>
    <sheet name="CATEGORY CHART" sheetId="2" r:id="rId2"/>
  </sheets>
  <definedNames>
    <definedName name="EventCosts">'MARKETING BUDGET PLAN'!$D$5</definedName>
    <definedName name="NumberOfAttendees">'MARKETING BUDGET PLAN'!$D$4</definedName>
    <definedName name="_xlnm.Print_Titles" localSheetId="0">'MARKETING BUDGET PLAN'!$10:$10</definedName>
    <definedName name="Slicer_Primary_Category">#N/A</definedName>
  </definedNames>
  <calcPr calcId="124519" iterateDelta="1E-4"/>
  <pivotCaches>
    <pivotCache cacheId="0" r:id="rId3"/>
  </pivotCaches>
  <fileRecoveryPr repairLoad="1"/>
  <extLst xmlns:x15="http://schemas.microsoft.com/office/spreadsheetml/2010/11/main">
    <ext xmlns:x14="http://schemas.microsoft.com/office/spreadsheetml/2009/9/main" uri="{79F54976-1DA5-4618-B147-4CDE4B953A38}">
      <x14:workbookPr/>
    </ext>
    <ext uri="{46BE6895-7355-4a93-B00E-2C351335B9C9}">
      <x15:slicerCaches xmlns:x14="http://schemas.microsoft.com/office/spreadsheetml/2009/9/main">
        <x14:slicerCache r:id="rId4"/>
      </x15:slicerCaches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D8" l="1"/>
  <c r="D5"/>
  <c r="D6" s="1"/>
  <c r="D7"/>
</calcChain>
</file>

<file path=xl/sharedStrings.xml><?xml version="1.0" encoding="utf-8"?>
<sst xmlns="http://schemas.openxmlformats.org/spreadsheetml/2006/main" count="136" uniqueCount="75">
  <si>
    <t>Estimated
Quantity</t>
  </si>
  <si>
    <t>Estimated
Cost per Unit</t>
  </si>
  <si>
    <t>Estimated
Subtotal</t>
  </si>
  <si>
    <t>Notes</t>
  </si>
  <si>
    <t>Research</t>
  </si>
  <si>
    <t>Research firm fees</t>
  </si>
  <si>
    <t>Web research</t>
  </si>
  <si>
    <t>Independent research</t>
  </si>
  <si>
    <t>Other research</t>
  </si>
  <si>
    <t>Communications</t>
  </si>
  <si>
    <t>Promotional brochures</t>
  </si>
  <si>
    <t>Television</t>
  </si>
  <si>
    <t>Radio</t>
  </si>
  <si>
    <t>Web</t>
  </si>
  <si>
    <t>Networking</t>
  </si>
  <si>
    <t>Memberships</t>
  </si>
  <si>
    <t>Affiliations</t>
  </si>
  <si>
    <t>Subscriptions</t>
  </si>
  <si>
    <t>Event</t>
  </si>
  <si>
    <t>Number of attendees</t>
  </si>
  <si>
    <t>Meal (breakfast, lunch, or dinner)</t>
  </si>
  <si>
    <t>Food</t>
  </si>
  <si>
    <t>Tax (10%)</t>
  </si>
  <si>
    <t>Food and beverage gratuity (20%)</t>
  </si>
  <si>
    <t>Valet services</t>
  </si>
  <si>
    <t>Entertainment #1</t>
  </si>
  <si>
    <t>Entertainment #2</t>
  </si>
  <si>
    <t>Other services</t>
  </si>
  <si>
    <t>Audio/Visual Services</t>
  </si>
  <si>
    <t>Basic PA system and podium</t>
  </si>
  <si>
    <t>Provided by venue (usually)</t>
  </si>
  <si>
    <t>Screen</t>
  </si>
  <si>
    <t>XGA data/video projector rental</t>
  </si>
  <si>
    <t>Wireless mouse</t>
  </si>
  <si>
    <t>Power strips</t>
  </si>
  <si>
    <t>Extension cords</t>
  </si>
  <si>
    <t>Lavalier microphone</t>
  </si>
  <si>
    <t>Labor and AV technicians</t>
  </si>
  <si>
    <t>Tax (8.8%)</t>
  </si>
  <si>
    <t>Additional Costs</t>
  </si>
  <si>
    <t>Invitation 
(printing and postage costs)</t>
  </si>
  <si>
    <t>Time &amp; Expense (T&amp;E)</t>
  </si>
  <si>
    <t>Company staff T&amp;E</t>
  </si>
  <si>
    <t>&lt;Number of persons onsite&gt;</t>
  </si>
  <si>
    <t>Customer testimonial T&amp;E</t>
  </si>
  <si>
    <t>Giveaways</t>
  </si>
  <si>
    <t>Giveaway #1</t>
  </si>
  <si>
    <t>&lt;Giveaway item description&gt;</t>
  </si>
  <si>
    <t>Giveaway #2</t>
  </si>
  <si>
    <t>Promotions</t>
  </si>
  <si>
    <t>Product giveaways</t>
  </si>
  <si>
    <t>Product discounts</t>
  </si>
  <si>
    <t>Special offers</t>
  </si>
  <si>
    <t>Advertising</t>
  </si>
  <si>
    <t>Brochures (development and production)</t>
  </si>
  <si>
    <t>Mailings</t>
  </si>
  <si>
    <t>Postcards</t>
  </si>
  <si>
    <t>Newspapers</t>
  </si>
  <si>
    <t>Billboards</t>
  </si>
  <si>
    <t>Bus sides</t>
  </si>
  <si>
    <t>Public Relations</t>
  </si>
  <si>
    <t>Charity events</t>
  </si>
  <si>
    <t>Employee promotions</t>
  </si>
  <si>
    <t>Sponsorships</t>
  </si>
  <si>
    <t>ESTIMATED MARKETING GRAND TOTAL</t>
  </si>
  <si>
    <t>Primary Category</t>
  </si>
  <si>
    <t>Secondary Category</t>
  </si>
  <si>
    <t>EVENT PRICE per PERSON</t>
  </si>
  <si>
    <t>NUMBER OF ATTENDEES</t>
  </si>
  <si>
    <t>EVENT COSTS</t>
  </si>
  <si>
    <t>SUBTOTAL</t>
  </si>
  <si>
    <t>MARKETING BUDGET PLAN</t>
  </si>
  <si>
    <t>Grand Total</t>
  </si>
  <si>
    <t>Estimated Subtotal</t>
  </si>
  <si>
    <t>MARKETING CATEGORY CHART</t>
  </si>
</sst>
</file>

<file path=xl/styles.xml><?xml version="1.0" encoding="utf-8"?>
<styleSheet xmlns="http://schemas.openxmlformats.org/spreadsheetml/2006/main">
  <numFmts count="2">
    <numFmt numFmtId="164" formatCode="&quot;$&quot;#,##0.00_);[Red]\(&quot;$&quot;#,##0.00\)"/>
    <numFmt numFmtId="165" formatCode="&quot;$&quot;#,##0.00"/>
  </numFmts>
  <fonts count="12">
    <font>
      <sz val="10"/>
      <color theme="1" tint="0.24994659260841701"/>
      <name val="Calibri"/>
      <family val="2"/>
      <scheme val="minor"/>
    </font>
    <font>
      <sz val="14"/>
      <color theme="1" tint="0.24994659260841701"/>
      <name val="Century Gothic"/>
      <family val="2"/>
      <scheme val="major"/>
    </font>
    <font>
      <sz val="11"/>
      <color theme="3"/>
      <name val="Century Gothic"/>
      <family val="2"/>
      <scheme val="major"/>
    </font>
    <font>
      <sz val="24"/>
      <color theme="3" tint="-0.24994659260841701"/>
      <name val="Century Gothic"/>
      <family val="2"/>
      <scheme val="major"/>
    </font>
    <font>
      <sz val="18"/>
      <color theme="9" tint="-0.499984740745262"/>
      <name val="Century Gothic"/>
      <family val="2"/>
      <scheme val="major"/>
    </font>
    <font>
      <sz val="10"/>
      <color theme="1" tint="0.24994659260841701"/>
      <name val="Calibri"/>
      <family val="2"/>
      <scheme val="minor"/>
    </font>
    <font>
      <sz val="10"/>
      <color theme="1" tint="0.24994659260841701"/>
      <name val="Calibri"/>
      <scheme val="minor"/>
    </font>
    <font>
      <sz val="8"/>
      <color theme="1" tint="0.24994659260841701"/>
      <name val="Arial"/>
      <family val="2"/>
    </font>
    <font>
      <sz val="8"/>
      <color theme="1"/>
      <name val="Arial"/>
      <family val="2"/>
    </font>
    <font>
      <sz val="8"/>
      <color theme="3" tint="-0.24994659260841701"/>
      <name val="Arial"/>
      <family val="2"/>
    </font>
    <font>
      <sz val="8"/>
      <color theme="3"/>
      <name val="Arial"/>
      <family val="2"/>
    </font>
    <font>
      <sz val="8"/>
      <color theme="9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9" tint="-0.499984740745262"/>
      </bottom>
      <diagonal/>
    </border>
    <border>
      <left/>
      <right/>
      <top style="medium">
        <color theme="9"/>
      </top>
      <bottom/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0" borderId="0" applyNumberFormat="0" applyFill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1" xfId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pivotButton="1" applyFont="1"/>
    <xf numFmtId="165" fontId="6" fillId="0" borderId="0" xfId="0" applyNumberFormat="1" applyFont="1"/>
    <xf numFmtId="0" fontId="6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/>
    <xf numFmtId="165" fontId="7" fillId="0" borderId="0" xfId="0" applyNumberFormat="1" applyFont="1" applyFill="1" applyBorder="1"/>
    <xf numFmtId="0" fontId="8" fillId="0" borderId="0" xfId="0" applyFont="1"/>
    <xf numFmtId="0" fontId="9" fillId="0" borderId="1" xfId="1" applyFont="1"/>
    <xf numFmtId="0" fontId="7" fillId="0" borderId="0" xfId="0" applyFont="1"/>
    <xf numFmtId="0" fontId="7" fillId="2" borderId="0" xfId="3" applyFont="1" applyFill="1" applyAlignment="1">
      <alignment wrapText="1"/>
    </xf>
    <xf numFmtId="0" fontId="10" fillId="2" borderId="0" xfId="4" applyNumberFormat="1" applyFont="1" applyFill="1"/>
    <xf numFmtId="0" fontId="7" fillId="0" borderId="0" xfId="3" applyFont="1" applyAlignment="1">
      <alignment wrapText="1"/>
    </xf>
    <xf numFmtId="164" fontId="10" fillId="0" borderId="0" xfId="4" applyNumberFormat="1" applyFont="1"/>
    <xf numFmtId="0" fontId="11" fillId="0" borderId="2" xfId="2" applyFont="1" applyAlignment="1">
      <alignment wrapText="1"/>
    </xf>
    <xf numFmtId="164" fontId="11" fillId="0" borderId="2" xfId="2" applyNumberFormat="1" applyFont="1" applyAlignment="1">
      <alignment wrapText="1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18">
    <dxf>
      <font>
        <strike val="0"/>
        <outline val="0"/>
        <shadow val="0"/>
        <u val="none"/>
        <vertAlign val="baseline"/>
        <sz val="8"/>
        <color theme="1" tint="0.2499465926084170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 tint="0.2499465926084170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 tint="0.24994659260841701"/>
        <name val="Arial"/>
        <scheme val="none"/>
      </font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color theme="1" tint="0.24994659260841701"/>
        <name val="Arial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8"/>
        <color theme="1" tint="0.24994659260841701"/>
        <name val="Arial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8"/>
        <color theme="1" tint="0.2499465926084170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8"/>
        <color theme="1" tint="0.24994659260841701"/>
        <name val="Arial"/>
        <scheme val="none"/>
      </font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color theme="1" tint="0.24994659260841701"/>
        <name val="Arial"/>
        <scheme val="none"/>
      </font>
      <alignment horizontal="general" vertical="bottom" textRotation="0" wrapText="1" indent="0" relativeIndent="255" justifyLastLine="0" shrinkToFit="0" mergeCell="0" readingOrder="0"/>
    </dxf>
    <dxf>
      <alignment wrapText="1" readingOrder="0"/>
    </dxf>
    <dxf>
      <alignment wrapText="1" readingOrder="0"/>
    </dxf>
    <dxf>
      <alignment wrapText="1" readingOrder="0"/>
    </dxf>
    <dxf>
      <numFmt numFmtId="165" formatCode="&quot;$&quot;#,##0.00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6" defaultPivotStyle="PivotStyleMedium13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pivotSource>
    <c:name>[Marketing Budget Plan Excel Template Free Download.xlsx]CATEGORY CHART!pvtSubtotals</c:name>
    <c:fmtId val="3"/>
  </c:pivotSource>
  <c:chart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'CATEGORY CHART'!$C$4:$C$5</c:f>
              <c:strCache>
                <c:ptCount val="1"/>
                <c:pt idx="0">
                  <c:v>Additional Costs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'CATEGORY CHART'!$B$6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'CATEGORY CHART'!$C$6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'CATEGORY CHART'!$D$4:$D$5</c:f>
              <c:strCache>
                <c:ptCount val="1"/>
                <c:pt idx="0">
                  <c:v>Advertising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'CATEGORY CHART'!$B$6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'CATEGORY CHART'!$D$6</c:f>
              <c:numCache>
                <c:formatCode>"$"#,##0.00</c:formatCode>
                <c:ptCount val="1"/>
                <c:pt idx="0">
                  <c:v>7007</c:v>
                </c:pt>
              </c:numCache>
            </c:numRef>
          </c:val>
        </c:ser>
        <c:ser>
          <c:idx val="2"/>
          <c:order val="2"/>
          <c:tx>
            <c:strRef>
              <c:f>'CATEGORY CHART'!$E$4:$E$5</c:f>
              <c:strCache>
                <c:ptCount val="1"/>
                <c:pt idx="0">
                  <c:v>Audio/Visual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'CATEGORY CHART'!$B$6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'CATEGORY CHART'!$E$6</c:f>
              <c:numCache>
                <c:formatCode>"$"#,##0.00</c:formatCode>
                <c:ptCount val="1"/>
                <c:pt idx="0">
                  <c:v>357</c:v>
                </c:pt>
              </c:numCache>
            </c:numRef>
          </c:val>
        </c:ser>
        <c:ser>
          <c:idx val="3"/>
          <c:order val="3"/>
          <c:tx>
            <c:strRef>
              <c:f>'CATEGORY CHART'!$F$4:$F$5</c:f>
              <c:strCache>
                <c:ptCount val="1"/>
                <c:pt idx="0">
                  <c:v>Communications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'CATEGORY CHART'!$B$6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'CATEGORY CHART'!$F$6</c:f>
              <c:numCache>
                <c:formatCode>"$"#,##0.00</c:formatCode>
                <c:ptCount val="1"/>
                <c:pt idx="0">
                  <c:v>25650</c:v>
                </c:pt>
              </c:numCache>
            </c:numRef>
          </c:val>
        </c:ser>
        <c:ser>
          <c:idx val="4"/>
          <c:order val="4"/>
          <c:tx>
            <c:strRef>
              <c:f>'CATEGORY CHART'!$G$4:$G$5</c:f>
              <c:strCache>
                <c:ptCount val="1"/>
                <c:pt idx="0">
                  <c:v>Event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'CATEGORY CHART'!$B$6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'CATEGORY CHART'!$G$6</c:f>
              <c:numCache>
                <c:formatCode>"$"#,##0.00</c:formatCode>
                <c:ptCount val="1"/>
                <c:pt idx="0">
                  <c:v>2500</c:v>
                </c:pt>
              </c:numCache>
            </c:numRef>
          </c:val>
        </c:ser>
        <c:ser>
          <c:idx val="5"/>
          <c:order val="5"/>
          <c:tx>
            <c:strRef>
              <c:f>'CATEGORY CHART'!$H$4:$H$5</c:f>
              <c:strCache>
                <c:ptCount val="1"/>
                <c:pt idx="0">
                  <c:v>Giveaways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'CATEGORY CHART'!$B$6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'CATEGORY CHART'!$H$6</c:f>
              <c:numCache>
                <c:formatCode>"$"#,##0.00</c:formatCode>
                <c:ptCount val="1"/>
                <c:pt idx="0">
                  <c:v>375</c:v>
                </c:pt>
              </c:numCache>
            </c:numRef>
          </c:val>
        </c:ser>
        <c:ser>
          <c:idx val="6"/>
          <c:order val="6"/>
          <c:tx>
            <c:strRef>
              <c:f>'CATEGORY CHART'!$I$4:$I$5</c:f>
              <c:strCache>
                <c:ptCount val="1"/>
                <c:pt idx="0">
                  <c:v>Networking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'CATEGORY CHART'!$B$6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'CATEGORY CHART'!$I$6</c:f>
              <c:numCache>
                <c:formatCode>"$"#,##0.00</c:formatCode>
                <c:ptCount val="1"/>
                <c:pt idx="0">
                  <c:v>254</c:v>
                </c:pt>
              </c:numCache>
            </c:numRef>
          </c:val>
        </c:ser>
        <c:ser>
          <c:idx val="7"/>
          <c:order val="7"/>
          <c:tx>
            <c:strRef>
              <c:f>'CATEGORY CHART'!$J$4:$J$5</c:f>
              <c:strCache>
                <c:ptCount val="1"/>
                <c:pt idx="0">
                  <c:v>Promotions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f>'CATEGORY CHART'!$B$6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'CATEGORY CHART'!$J$6</c:f>
              <c:numCache>
                <c:formatCode>"$"#,##0.00</c:formatCode>
                <c:ptCount val="1"/>
                <c:pt idx="0">
                  <c:v>1800</c:v>
                </c:pt>
              </c:numCache>
            </c:numRef>
          </c:val>
        </c:ser>
        <c:ser>
          <c:idx val="8"/>
          <c:order val="8"/>
          <c:tx>
            <c:strRef>
              <c:f>'CATEGORY CHART'!$K$4:$K$5</c:f>
              <c:strCache>
                <c:ptCount val="1"/>
                <c:pt idx="0">
                  <c:v>Public Relations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strRef>
              <c:f>'CATEGORY CHART'!$B$6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'CATEGORY CHART'!$K$6</c:f>
              <c:numCache>
                <c:formatCode>"$"#,##0.00</c:formatCode>
                <c:ptCount val="1"/>
                <c:pt idx="0">
                  <c:v>3200</c:v>
                </c:pt>
              </c:numCache>
            </c:numRef>
          </c:val>
        </c:ser>
        <c:ser>
          <c:idx val="9"/>
          <c:order val="9"/>
          <c:tx>
            <c:strRef>
              <c:f>'CATEGORY CHART'!$L$4:$L$5</c:f>
              <c:strCache>
                <c:ptCount val="1"/>
                <c:pt idx="0">
                  <c:v>Research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strRef>
              <c:f>'CATEGORY CHART'!$B$6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'CATEGORY CHART'!$L$6</c:f>
              <c:numCache>
                <c:formatCode>"$"#,##0.00</c:formatCode>
                <c:ptCount val="1"/>
                <c:pt idx="0">
                  <c:v>7100</c:v>
                </c:pt>
              </c:numCache>
            </c:numRef>
          </c:val>
        </c:ser>
        <c:dLbls/>
        <c:gapWidth val="219"/>
        <c:overlap val="-27"/>
        <c:axId val="72189056"/>
        <c:axId val="72190592"/>
      </c:barChart>
      <c:catAx>
        <c:axId val="721890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90592"/>
        <c:crosses val="autoZero"/>
        <c:auto val="1"/>
        <c:lblAlgn val="ctr"/>
        <c:lblOffset val="100"/>
      </c:catAx>
      <c:valAx>
        <c:axId val="721905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8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4" l="0.4" r="0.4" t="0.4" header="0.30000000000000004" footer="0.30000000000000004"/>
    <c:pageSetup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13</xdr:col>
      <xdr:colOff>1</xdr:colOff>
      <xdr:row>23</xdr:row>
      <xdr:rowOff>152400</xdr:rowOff>
    </xdr:to>
    <xdr:graphicFrame macro="">
      <xdr:nvGraphicFramePr>
        <xdr:cNvPr id="3" name="Chart 2" descr="Column PivotChart showing primary categories and their estimated subtotal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 " refreshedDate="41478.490542245374" createdVersion="5" refreshedVersion="5" minRefreshableVersion="3" recordCount="51">
  <cacheSource type="worksheet">
    <worksheetSource name="tblData"/>
  </cacheSource>
  <cacheFields count="6">
    <cacheField name="Primary Category" numFmtId="0">
      <sharedItems count="10">
        <s v="Research"/>
        <s v="Communications"/>
        <s v="Networking"/>
        <s v="Event"/>
        <s v="Audio/Visual Services"/>
        <s v="Additional Costs"/>
        <s v="Giveaways"/>
        <s v="Promotions"/>
        <s v="Advertising"/>
        <s v="Public Relations"/>
      </sharedItems>
    </cacheField>
    <cacheField name="Secondary Category" numFmtId="0">
      <sharedItems/>
    </cacheField>
    <cacheField name="Estimated&#10;Quantity" numFmtId="3">
      <sharedItems containsString="0" containsBlank="1" containsNumber="1" containsInteger="1" minValue="1" maxValue="15000"/>
    </cacheField>
    <cacheField name="Estimated&#10;Cost per Unit" numFmtId="165">
      <sharedItems containsString="0" containsBlank="1" containsNumber="1" minValue="0" maxValue="4000"/>
    </cacheField>
    <cacheField name="Estimated&#10;Subtotal" numFmtId="165">
      <sharedItems containsSemiMixedTypes="0" containsString="0" containsNumber="1" containsInteger="1" minValue="0" maxValue="20000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x v="0"/>
    <s v="Research firm fees"/>
    <n v="2"/>
    <n v="2300"/>
    <n v="4600"/>
    <m/>
  </r>
  <r>
    <x v="0"/>
    <s v="Web research"/>
    <n v="1"/>
    <n v="1100"/>
    <n v="1100"/>
    <m/>
  </r>
  <r>
    <x v="0"/>
    <s v="Independent research"/>
    <n v="3"/>
    <n v="300"/>
    <n v="900"/>
    <m/>
  </r>
  <r>
    <x v="0"/>
    <s v="Other research"/>
    <n v="2"/>
    <n v="250"/>
    <n v="500"/>
    <m/>
  </r>
  <r>
    <x v="1"/>
    <s v="Promotional brochures"/>
    <n v="5000"/>
    <n v="0.15"/>
    <n v="750"/>
    <m/>
  </r>
  <r>
    <x v="1"/>
    <s v="Television"/>
    <n v="5"/>
    <n v="4000"/>
    <n v="20000"/>
    <m/>
  </r>
  <r>
    <x v="1"/>
    <s v="Radio"/>
    <n v="13"/>
    <n v="350"/>
    <n v="4550"/>
    <m/>
  </r>
  <r>
    <x v="1"/>
    <s v="Web"/>
    <n v="1"/>
    <n v="350"/>
    <n v="350"/>
    <m/>
  </r>
  <r>
    <x v="2"/>
    <s v="Networking"/>
    <m/>
    <m/>
    <n v="0"/>
    <m/>
  </r>
  <r>
    <x v="2"/>
    <s v="Memberships"/>
    <n v="3"/>
    <n v="50"/>
    <n v="150"/>
    <m/>
  </r>
  <r>
    <x v="2"/>
    <s v="Affiliations"/>
    <n v="2"/>
    <n v="20"/>
    <n v="40"/>
    <m/>
  </r>
  <r>
    <x v="2"/>
    <s v="Subscriptions"/>
    <n v="2"/>
    <n v="32"/>
    <n v="64"/>
    <m/>
  </r>
  <r>
    <x v="3"/>
    <s v="Number of attendees"/>
    <n v="50"/>
    <m/>
    <n v="0"/>
    <m/>
  </r>
  <r>
    <x v="3"/>
    <s v="Meal (breakfast, lunch, or dinner)"/>
    <m/>
    <m/>
    <n v="0"/>
    <m/>
  </r>
  <r>
    <x v="3"/>
    <s v="Food"/>
    <m/>
    <n v="23"/>
    <n v="0"/>
    <m/>
  </r>
  <r>
    <x v="3"/>
    <s v="Tax (10%)"/>
    <m/>
    <n v="2.3000000000000003"/>
    <n v="0"/>
    <m/>
  </r>
  <r>
    <x v="3"/>
    <s v="Food and beverage gratuity (20%)"/>
    <m/>
    <n v="5.0600000000000005"/>
    <n v="0"/>
    <m/>
  </r>
  <r>
    <x v="3"/>
    <s v="Valet services"/>
    <n v="1"/>
    <n v="300"/>
    <n v="300"/>
    <m/>
  </r>
  <r>
    <x v="3"/>
    <s v="Entertainment #1"/>
    <n v="1"/>
    <n v="800"/>
    <n v="800"/>
    <m/>
  </r>
  <r>
    <x v="3"/>
    <s v="Entertainment #2"/>
    <n v="1"/>
    <n v="1200"/>
    <n v="1200"/>
    <m/>
  </r>
  <r>
    <x v="3"/>
    <s v="Other services"/>
    <n v="1"/>
    <n v="200"/>
    <n v="200"/>
    <m/>
  </r>
  <r>
    <x v="4"/>
    <s v="Basic PA system and podium"/>
    <n v="1"/>
    <n v="0"/>
    <n v="0"/>
    <s v="Provided by venue (usually)"/>
  </r>
  <r>
    <x v="4"/>
    <s v="Screen"/>
    <n v="1"/>
    <n v="0"/>
    <n v="0"/>
    <s v="Provided by venue (usually)"/>
  </r>
  <r>
    <x v="4"/>
    <s v="XGA data/video projector rental"/>
    <n v="1"/>
    <n v="45"/>
    <n v="45"/>
    <m/>
  </r>
  <r>
    <x v="4"/>
    <s v="Wireless mouse"/>
    <n v="1"/>
    <n v="12"/>
    <n v="12"/>
    <m/>
  </r>
  <r>
    <x v="4"/>
    <s v="Power strips"/>
    <n v="1"/>
    <n v="0"/>
    <n v="0"/>
    <s v="Provided by venue (usually)"/>
  </r>
  <r>
    <x v="4"/>
    <s v="Extension cords"/>
    <n v="1"/>
    <n v="0"/>
    <n v="0"/>
    <s v="Provided by venue (usually)"/>
  </r>
  <r>
    <x v="4"/>
    <s v="Lavalier microphone"/>
    <n v="1"/>
    <n v="0"/>
    <n v="0"/>
    <s v="Provided by venue (usually)"/>
  </r>
  <r>
    <x v="4"/>
    <s v="Labor and AV technicians"/>
    <n v="1"/>
    <n v="300"/>
    <n v="300"/>
    <m/>
  </r>
  <r>
    <x v="4"/>
    <s v="Tax (8.8%)"/>
    <m/>
    <n v="31.415999999999997"/>
    <n v="0"/>
    <m/>
  </r>
  <r>
    <x v="5"/>
    <s v="Invitation _x000a_(printing and postage costs)"/>
    <m/>
    <n v="834"/>
    <n v="0"/>
    <m/>
  </r>
  <r>
    <x v="5"/>
    <s v="Time &amp; Expense (T&amp;E)"/>
    <m/>
    <n v="600"/>
    <n v="0"/>
    <m/>
  </r>
  <r>
    <x v="5"/>
    <s v="Company staff T&amp;E"/>
    <m/>
    <n v="200"/>
    <n v="0"/>
    <s v="&lt;Number of persons onsite&gt;"/>
  </r>
  <r>
    <x v="5"/>
    <s v="Customer testimonial T&amp;E"/>
    <m/>
    <n v="100"/>
    <n v="0"/>
    <m/>
  </r>
  <r>
    <x v="6"/>
    <s v="Giveaway #1"/>
    <n v="25"/>
    <n v="10"/>
    <n v="250"/>
    <s v="&lt;Giveaway item description&gt;"/>
  </r>
  <r>
    <x v="6"/>
    <s v="Giveaway #2"/>
    <n v="25"/>
    <n v="5"/>
    <n v="125"/>
    <s v="&lt;Giveaway item description&gt;"/>
  </r>
  <r>
    <x v="7"/>
    <s v="Product giveaways"/>
    <n v="50"/>
    <n v="8"/>
    <n v="400"/>
    <m/>
  </r>
  <r>
    <x v="7"/>
    <s v="Product discounts"/>
    <n v="300"/>
    <n v="3"/>
    <n v="900"/>
    <m/>
  </r>
  <r>
    <x v="7"/>
    <s v="Special offers"/>
    <n v="200"/>
    <n v="2.5"/>
    <n v="500"/>
    <m/>
  </r>
  <r>
    <x v="8"/>
    <s v="Brochures (development and production)"/>
    <n v="5000"/>
    <n v="0.15"/>
    <n v="750"/>
    <m/>
  </r>
  <r>
    <x v="8"/>
    <s v="Mailings"/>
    <n v="15000"/>
    <n v="0.04"/>
    <n v="600"/>
    <m/>
  </r>
  <r>
    <x v="8"/>
    <s v="Postcards"/>
    <n v="15000"/>
    <n v="0.03"/>
    <n v="450"/>
    <m/>
  </r>
  <r>
    <x v="8"/>
    <s v="Television"/>
    <n v="2"/>
    <n v="600"/>
    <n v="1200"/>
    <m/>
  </r>
  <r>
    <x v="8"/>
    <s v="Radio"/>
    <n v="4"/>
    <n v="300"/>
    <n v="1200"/>
    <m/>
  </r>
  <r>
    <x v="8"/>
    <s v="Newspapers"/>
    <n v="6"/>
    <n v="220"/>
    <n v="1320"/>
    <m/>
  </r>
  <r>
    <x v="8"/>
    <s v="Billboards"/>
    <n v="2"/>
    <n v="556"/>
    <n v="1112"/>
    <m/>
  </r>
  <r>
    <x v="8"/>
    <s v="Bus sides"/>
    <n v="3"/>
    <n v="125"/>
    <n v="375"/>
    <m/>
  </r>
  <r>
    <x v="9"/>
    <s v="Charity events"/>
    <n v="3"/>
    <n v="200"/>
    <n v="600"/>
    <m/>
  </r>
  <r>
    <x v="9"/>
    <s v="Advertising"/>
    <n v="4"/>
    <n v="200"/>
    <n v="800"/>
    <m/>
  </r>
  <r>
    <x v="9"/>
    <s v="Employee promotions"/>
    <n v="6"/>
    <n v="200"/>
    <n v="1200"/>
    <m/>
  </r>
  <r>
    <x v="9"/>
    <s v="Sponsorships"/>
    <n v="3"/>
    <n v="200"/>
    <n v="6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vtSubtotals" cacheId="0" applyNumberFormats="0" applyBorderFormats="0" applyFontFormats="0" applyPatternFormats="0" applyAlignmentFormats="0" applyWidthHeightFormats="1" dataCaption="Values" updatedVersion="5" minRefreshableVersion="3" itemPrintTitles="1" createdVersion="5" indent="0" compact="0" compactData="0" multipleFieldFilters="0" chartFormat="4">
  <location ref="B4:M6" firstHeaderRow="1" firstDataRow="2" firstDataCol="1"/>
  <pivotFields count="6">
    <pivotField axis="axisCol" compact="0" outline="0" showAll="0">
      <items count="11">
        <item x="5"/>
        <item x="8"/>
        <item x="4"/>
        <item x="1"/>
        <item x="3"/>
        <item x="6"/>
        <item x="2"/>
        <item x="7"/>
        <item x="9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numFmtId="165" outline="0" showAll="0"/>
    <pivotField compact="0" outline="0" showAll="0"/>
  </pivotFields>
  <rowItems count="1">
    <i/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Estimated Subtotal" fld="4" baseField="0" baseItem="0" numFmtId="165"/>
  </dataFields>
  <formats count="10"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0" type="button" dataOnly="0" labelOnly="1" outline="0" axis="axisCol" fieldPosition="0"/>
    </format>
    <format dxfId="14">
      <pivotArea dataOnly="0" labelOnly="1" outline="0" axis="axisValues" fieldPosition="0"/>
    </format>
    <format dxfId="13">
      <pivotArea dataOnly="0" labelOnly="1" fieldPosition="0">
        <references count="1">
          <reference field="0" count="0"/>
        </references>
      </pivotArea>
    </format>
    <format dxfId="12">
      <pivotArea dataOnly="0" labelOnly="1" grandRow="1" outline="0" fieldPosition="0"/>
    </format>
    <format dxfId="11">
      <pivotArea outline="0" fieldPosition="0">
        <references count="1">
          <reference field="4294967294" count="1">
            <x v="0"/>
          </reference>
        </references>
      </pivotArea>
    </format>
    <format dxfId="10">
      <pivotArea type="origin" dataOnly="0" labelOnly="1" outline="0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grandCol="1" outline="0" fieldPosition="0"/>
    </format>
  </formats>
  <chartFormats count="10"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3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3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3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3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</chart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Category PivotTable" altTextSummary="A summary PivotTable showing primary categories and their subtotals.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Primary_Category" sourceName="Primary Category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imary Category" cache="Slicer_Primary_Category" caption="Primary Category" columnCount="3" style="SlicerStyleDark5" rowHeight="209550"/>
</slicers>
</file>

<file path=xl/tables/table1.xml><?xml version="1.0" encoding="utf-8"?>
<table xmlns="http://schemas.openxmlformats.org/spreadsheetml/2006/main" id="1" name="tblData" displayName="tblData" ref="B10:G61" totalsRowShown="0" headerRowDxfId="1" dataDxfId="0" headerRowCellStyle="Normal">
  <autoFilter ref="B10:G61"/>
  <tableColumns count="6">
    <tableColumn id="1" name="Primary Category" dataDxfId="7"/>
    <tableColumn id="2" name="Secondary Category" dataDxfId="6"/>
    <tableColumn id="3" name="Estimated&#10;Quantity" dataDxfId="5"/>
    <tableColumn id="4" name="Estimated&#10;Cost per Unit" dataDxfId="4"/>
    <tableColumn id="5" name="Estimated&#10;Subtotal" dataDxfId="3">
      <calculatedColumnFormula>tblData[[#This Row],[Estimated
Quantity]]*tblData[[#This Row],[Estimated
Cost per Unit]]</calculatedColumnFormula>
    </tableColumn>
    <tableColumn id="6" name="Notes" dataDxfId="2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Marketing budget table" altTextSummary="Enter marketing budget items, including categories, quantity, cost per unit and notes, while the subtotal is calculated for you."/>
    </ext>
  </extLst>
</table>
</file>

<file path=xl/theme/theme1.xml><?xml version="1.0" encoding="utf-8"?>
<a:theme xmlns:a="http://schemas.openxmlformats.org/drawingml/2006/main" name="QLS">
  <a:themeElements>
    <a:clrScheme name="QLS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QLS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/>
    <pageSetUpPr autoPageBreaks="0" fitToPage="1"/>
  </sheetPr>
  <dimension ref="B1:G61"/>
  <sheetViews>
    <sheetView showGridLines="0" tabSelected="1" zoomScalePageLayoutView="40" workbookViewId="0">
      <selection activeCell="I16" sqref="I16"/>
    </sheetView>
  </sheetViews>
  <sheetFormatPr defaultRowHeight="11.25"/>
  <cols>
    <col min="1" max="1" width="1.7109375" style="13" customWidth="1"/>
    <col min="2" max="2" width="27.140625" style="13" customWidth="1"/>
    <col min="3" max="3" width="28.28515625" style="13" customWidth="1"/>
    <col min="4" max="4" width="22" style="13" customWidth="1"/>
    <col min="5" max="5" width="26.5703125" style="13" customWidth="1"/>
    <col min="6" max="6" width="21.42578125" style="13" customWidth="1"/>
    <col min="7" max="7" width="27.28515625" style="13" customWidth="1"/>
    <col min="8" max="16384" width="9.140625" style="13"/>
  </cols>
  <sheetData>
    <row r="1" spans="2:7" s="11" customFormat="1" ht="9.9499999999999993" customHeight="1"/>
    <row r="2" spans="2:7" s="11" customFormat="1" ht="12" thickBot="1">
      <c r="B2" s="12" t="s">
        <v>71</v>
      </c>
      <c r="C2" s="12"/>
      <c r="D2" s="12"/>
      <c r="E2" s="12"/>
      <c r="F2" s="12"/>
      <c r="G2" s="12"/>
    </row>
    <row r="3" spans="2:7" ht="12" thickTop="1"/>
    <row r="4" spans="2:7">
      <c r="B4" s="14" t="s">
        <v>68</v>
      </c>
      <c r="C4" s="14"/>
      <c r="D4" s="15">
        <v>50</v>
      </c>
    </row>
    <row r="5" spans="2:7">
      <c r="B5" s="16" t="s">
        <v>69</v>
      </c>
      <c r="C5" s="16"/>
      <c r="D5" s="17" t="e">
        <f>SUMIF(tblData[Primary Category],"Event",#REF!)</f>
        <v>#REF!</v>
      </c>
    </row>
    <row r="6" spans="2:7">
      <c r="B6" s="16" t="s">
        <v>67</v>
      </c>
      <c r="C6" s="16"/>
      <c r="D6" s="17" t="e">
        <f>EventCosts/NumberOfAttendees</f>
        <v>#REF!</v>
      </c>
    </row>
    <row r="7" spans="2:7" ht="12" thickBot="1">
      <c r="B7" s="16" t="s">
        <v>64</v>
      </c>
      <c r="C7" s="16"/>
      <c r="D7" s="17" t="e">
        <f>SUMIF(tblData[Primary Category],"&lt;&gt;Event",#REF!)</f>
        <v>#REF!</v>
      </c>
    </row>
    <row r="8" spans="2:7">
      <c r="B8" s="18" t="s">
        <v>70</v>
      </c>
      <c r="C8" s="18"/>
      <c r="D8" s="19">
        <f>SUBTOTAL(109,#REF!)</f>
        <v>48243</v>
      </c>
    </row>
    <row r="10" spans="2:7" s="11" customFormat="1">
      <c r="B10" s="13" t="s">
        <v>65</v>
      </c>
      <c r="C10" s="13" t="s">
        <v>66</v>
      </c>
      <c r="D10" s="13" t="s">
        <v>0</v>
      </c>
      <c r="E10" s="13" t="s">
        <v>1</v>
      </c>
      <c r="F10" s="13" t="s">
        <v>2</v>
      </c>
      <c r="G10" s="13" t="s">
        <v>3</v>
      </c>
    </row>
    <row r="11" spans="2:7">
      <c r="B11" s="8" t="s">
        <v>4</v>
      </c>
      <c r="C11" s="8" t="s">
        <v>5</v>
      </c>
      <c r="D11" s="9">
        <v>2</v>
      </c>
      <c r="E11" s="10">
        <v>2300</v>
      </c>
      <c r="F11" s="10">
        <f>#REF!*#REF!</f>
        <v>4600</v>
      </c>
      <c r="G11" s="8"/>
    </row>
    <row r="12" spans="2:7">
      <c r="B12" s="8" t="s">
        <v>4</v>
      </c>
      <c r="C12" s="8" t="s">
        <v>6</v>
      </c>
      <c r="D12" s="9">
        <v>1</v>
      </c>
      <c r="E12" s="10">
        <v>1100</v>
      </c>
      <c r="F12" s="10">
        <f>#REF!*#REF!</f>
        <v>1100</v>
      </c>
      <c r="G12" s="8"/>
    </row>
    <row r="13" spans="2:7">
      <c r="B13" s="8" t="s">
        <v>4</v>
      </c>
      <c r="C13" s="8" t="s">
        <v>7</v>
      </c>
      <c r="D13" s="9">
        <v>3</v>
      </c>
      <c r="E13" s="10">
        <v>300</v>
      </c>
      <c r="F13" s="10">
        <f>#REF!*#REF!</f>
        <v>900</v>
      </c>
      <c r="G13" s="8"/>
    </row>
    <row r="14" spans="2:7">
      <c r="B14" s="8" t="s">
        <v>4</v>
      </c>
      <c r="C14" s="8" t="s">
        <v>8</v>
      </c>
      <c r="D14" s="9">
        <v>2</v>
      </c>
      <c r="E14" s="10">
        <v>250</v>
      </c>
      <c r="F14" s="10">
        <f>#REF!*#REF!</f>
        <v>500</v>
      </c>
      <c r="G14" s="8"/>
    </row>
    <row r="15" spans="2:7">
      <c r="B15" s="8" t="s">
        <v>9</v>
      </c>
      <c r="C15" s="8" t="s">
        <v>10</v>
      </c>
      <c r="D15" s="9">
        <v>5000</v>
      </c>
      <c r="E15" s="10">
        <v>0.15</v>
      </c>
      <c r="F15" s="10">
        <f>#REF!*#REF!</f>
        <v>750</v>
      </c>
      <c r="G15" s="8"/>
    </row>
    <row r="16" spans="2:7">
      <c r="B16" s="8" t="s">
        <v>9</v>
      </c>
      <c r="C16" s="8" t="s">
        <v>11</v>
      </c>
      <c r="D16" s="9">
        <v>5</v>
      </c>
      <c r="E16" s="10">
        <v>4000</v>
      </c>
      <c r="F16" s="10">
        <f>#REF!*#REF!</f>
        <v>20000</v>
      </c>
      <c r="G16" s="8"/>
    </row>
    <row r="17" spans="2:7">
      <c r="B17" s="8" t="s">
        <v>9</v>
      </c>
      <c r="C17" s="8" t="s">
        <v>12</v>
      </c>
      <c r="D17" s="9">
        <v>13</v>
      </c>
      <c r="E17" s="10">
        <v>350</v>
      </c>
      <c r="F17" s="10">
        <f>#REF!*#REF!</f>
        <v>4550</v>
      </c>
      <c r="G17" s="8"/>
    </row>
    <row r="18" spans="2:7">
      <c r="B18" s="8" t="s">
        <v>9</v>
      </c>
      <c r="C18" s="8" t="s">
        <v>13</v>
      </c>
      <c r="D18" s="9">
        <v>1</v>
      </c>
      <c r="E18" s="10">
        <v>350</v>
      </c>
      <c r="F18" s="10">
        <f>#REF!*#REF!</f>
        <v>350</v>
      </c>
      <c r="G18" s="8"/>
    </row>
    <row r="19" spans="2:7">
      <c r="B19" s="8" t="s">
        <v>14</v>
      </c>
      <c r="C19" s="8" t="s">
        <v>14</v>
      </c>
      <c r="D19" s="9"/>
      <c r="E19" s="10"/>
      <c r="F19" s="10">
        <f>#REF!*#REF!</f>
        <v>0</v>
      </c>
      <c r="G19" s="8"/>
    </row>
    <row r="20" spans="2:7">
      <c r="B20" s="8" t="s">
        <v>14</v>
      </c>
      <c r="C20" s="8" t="s">
        <v>15</v>
      </c>
      <c r="D20" s="9">
        <v>3</v>
      </c>
      <c r="E20" s="10">
        <v>50</v>
      </c>
      <c r="F20" s="10">
        <f>#REF!*#REF!</f>
        <v>150</v>
      </c>
      <c r="G20" s="8"/>
    </row>
    <row r="21" spans="2:7">
      <c r="B21" s="8" t="s">
        <v>14</v>
      </c>
      <c r="C21" s="8" t="s">
        <v>16</v>
      </c>
      <c r="D21" s="9">
        <v>2</v>
      </c>
      <c r="E21" s="10">
        <v>20</v>
      </c>
      <c r="F21" s="10">
        <f>#REF!*#REF!</f>
        <v>40</v>
      </c>
      <c r="G21" s="8"/>
    </row>
    <row r="22" spans="2:7">
      <c r="B22" s="8" t="s">
        <v>14</v>
      </c>
      <c r="C22" s="8" t="s">
        <v>17</v>
      </c>
      <c r="D22" s="9">
        <v>2</v>
      </c>
      <c r="E22" s="10">
        <v>32</v>
      </c>
      <c r="F22" s="10">
        <f>#REF!*#REF!</f>
        <v>64</v>
      </c>
      <c r="G22" s="8"/>
    </row>
    <row r="23" spans="2:7">
      <c r="B23" s="8" t="s">
        <v>18</v>
      </c>
      <c r="C23" s="8" t="s">
        <v>19</v>
      </c>
      <c r="D23" s="9">
        <v>50</v>
      </c>
      <c r="E23" s="10"/>
      <c r="F23" s="10">
        <f>#REF!*#REF!</f>
        <v>0</v>
      </c>
      <c r="G23" s="8"/>
    </row>
    <row r="24" spans="2:7">
      <c r="B24" s="8" t="s">
        <v>18</v>
      </c>
      <c r="C24" s="8" t="s">
        <v>20</v>
      </c>
      <c r="D24" s="9"/>
      <c r="E24" s="10"/>
      <c r="F24" s="10">
        <f>#REF!*#REF!</f>
        <v>0</v>
      </c>
      <c r="G24" s="8"/>
    </row>
    <row r="25" spans="2:7">
      <c r="B25" s="8" t="s">
        <v>18</v>
      </c>
      <c r="C25" s="8" t="s">
        <v>21</v>
      </c>
      <c r="D25" s="9"/>
      <c r="E25" s="10">
        <v>23</v>
      </c>
      <c r="F25" s="10">
        <f>#REF!*#REF!</f>
        <v>0</v>
      </c>
      <c r="G25" s="8"/>
    </row>
    <row r="26" spans="2:7">
      <c r="B26" s="8" t="s">
        <v>18</v>
      </c>
      <c r="C26" s="8" t="s">
        <v>22</v>
      </c>
      <c r="D26" s="9"/>
      <c r="E26" s="10">
        <v>2.3000000000000003</v>
      </c>
      <c r="F26" s="10">
        <f>#REF!*#REF!</f>
        <v>0</v>
      </c>
      <c r="G26" s="8"/>
    </row>
    <row r="27" spans="2:7">
      <c r="B27" s="8" t="s">
        <v>18</v>
      </c>
      <c r="C27" s="8" t="s">
        <v>23</v>
      </c>
      <c r="D27" s="9"/>
      <c r="E27" s="10">
        <v>5.0600000000000005</v>
      </c>
      <c r="F27" s="10">
        <f>#REF!*#REF!</f>
        <v>0</v>
      </c>
      <c r="G27" s="8"/>
    </row>
    <row r="28" spans="2:7">
      <c r="B28" s="8" t="s">
        <v>18</v>
      </c>
      <c r="C28" s="8" t="s">
        <v>24</v>
      </c>
      <c r="D28" s="9">
        <v>1</v>
      </c>
      <c r="E28" s="10">
        <v>300</v>
      </c>
      <c r="F28" s="10">
        <f>#REF!*#REF!</f>
        <v>300</v>
      </c>
      <c r="G28" s="8"/>
    </row>
    <row r="29" spans="2:7">
      <c r="B29" s="8" t="s">
        <v>18</v>
      </c>
      <c r="C29" s="8" t="s">
        <v>25</v>
      </c>
      <c r="D29" s="9">
        <v>1</v>
      </c>
      <c r="E29" s="10">
        <v>800</v>
      </c>
      <c r="F29" s="10">
        <f>#REF!*#REF!</f>
        <v>800</v>
      </c>
      <c r="G29" s="8"/>
    </row>
    <row r="30" spans="2:7">
      <c r="B30" s="8" t="s">
        <v>18</v>
      </c>
      <c r="C30" s="8" t="s">
        <v>26</v>
      </c>
      <c r="D30" s="9">
        <v>1</v>
      </c>
      <c r="E30" s="10">
        <v>1200</v>
      </c>
      <c r="F30" s="10">
        <f>#REF!*#REF!</f>
        <v>1200</v>
      </c>
      <c r="G30" s="8"/>
    </row>
    <row r="31" spans="2:7">
      <c r="B31" s="8" t="s">
        <v>18</v>
      </c>
      <c r="C31" s="8" t="s">
        <v>27</v>
      </c>
      <c r="D31" s="9">
        <v>1</v>
      </c>
      <c r="E31" s="10">
        <v>200</v>
      </c>
      <c r="F31" s="10">
        <f>#REF!*#REF!</f>
        <v>200</v>
      </c>
      <c r="G31" s="8"/>
    </row>
    <row r="32" spans="2:7">
      <c r="B32" s="8" t="s">
        <v>28</v>
      </c>
      <c r="C32" s="8" t="s">
        <v>29</v>
      </c>
      <c r="D32" s="9">
        <v>1</v>
      </c>
      <c r="E32" s="10">
        <v>0</v>
      </c>
      <c r="F32" s="10">
        <f>#REF!*#REF!</f>
        <v>0</v>
      </c>
      <c r="G32" s="8" t="s">
        <v>30</v>
      </c>
    </row>
    <row r="33" spans="2:7">
      <c r="B33" s="8" t="s">
        <v>28</v>
      </c>
      <c r="C33" s="8" t="s">
        <v>31</v>
      </c>
      <c r="D33" s="9">
        <v>1</v>
      </c>
      <c r="E33" s="10">
        <v>0</v>
      </c>
      <c r="F33" s="10">
        <f>#REF!*#REF!</f>
        <v>0</v>
      </c>
      <c r="G33" s="8" t="s">
        <v>30</v>
      </c>
    </row>
    <row r="34" spans="2:7">
      <c r="B34" s="8" t="s">
        <v>28</v>
      </c>
      <c r="C34" s="8" t="s">
        <v>32</v>
      </c>
      <c r="D34" s="9">
        <v>1</v>
      </c>
      <c r="E34" s="10">
        <v>45</v>
      </c>
      <c r="F34" s="10">
        <f>#REF!*#REF!</f>
        <v>45</v>
      </c>
      <c r="G34" s="8"/>
    </row>
    <row r="35" spans="2:7">
      <c r="B35" s="8" t="s">
        <v>28</v>
      </c>
      <c r="C35" s="8" t="s">
        <v>33</v>
      </c>
      <c r="D35" s="9">
        <v>1</v>
      </c>
      <c r="E35" s="10">
        <v>12</v>
      </c>
      <c r="F35" s="10">
        <f>#REF!*#REF!</f>
        <v>12</v>
      </c>
      <c r="G35" s="8"/>
    </row>
    <row r="36" spans="2:7">
      <c r="B36" s="8" t="s">
        <v>28</v>
      </c>
      <c r="C36" s="8" t="s">
        <v>34</v>
      </c>
      <c r="D36" s="9">
        <v>1</v>
      </c>
      <c r="E36" s="10">
        <v>0</v>
      </c>
      <c r="F36" s="10">
        <f>#REF!*#REF!</f>
        <v>0</v>
      </c>
      <c r="G36" s="8" t="s">
        <v>30</v>
      </c>
    </row>
    <row r="37" spans="2:7">
      <c r="B37" s="8" t="s">
        <v>28</v>
      </c>
      <c r="C37" s="8" t="s">
        <v>35</v>
      </c>
      <c r="D37" s="9">
        <v>1</v>
      </c>
      <c r="E37" s="10">
        <v>0</v>
      </c>
      <c r="F37" s="10">
        <f>#REF!*#REF!</f>
        <v>0</v>
      </c>
      <c r="G37" s="8" t="s">
        <v>30</v>
      </c>
    </row>
    <row r="38" spans="2:7">
      <c r="B38" s="8" t="s">
        <v>28</v>
      </c>
      <c r="C38" s="8" t="s">
        <v>36</v>
      </c>
      <c r="D38" s="9">
        <v>1</v>
      </c>
      <c r="E38" s="10">
        <v>0</v>
      </c>
      <c r="F38" s="10">
        <f>#REF!*#REF!</f>
        <v>0</v>
      </c>
      <c r="G38" s="8" t="s">
        <v>30</v>
      </c>
    </row>
    <row r="39" spans="2:7">
      <c r="B39" s="8" t="s">
        <v>28</v>
      </c>
      <c r="C39" s="8" t="s">
        <v>37</v>
      </c>
      <c r="D39" s="9">
        <v>1</v>
      </c>
      <c r="E39" s="10">
        <v>300</v>
      </c>
      <c r="F39" s="10">
        <f>#REF!*#REF!</f>
        <v>300</v>
      </c>
      <c r="G39" s="8"/>
    </row>
    <row r="40" spans="2:7">
      <c r="B40" s="8" t="s">
        <v>28</v>
      </c>
      <c r="C40" s="8" t="s">
        <v>38</v>
      </c>
      <c r="D40" s="9"/>
      <c r="E40" s="10">
        <v>31.415999999999997</v>
      </c>
      <c r="F40" s="10">
        <f>#REF!*#REF!</f>
        <v>0</v>
      </c>
      <c r="G40" s="8"/>
    </row>
    <row r="41" spans="2:7" ht="22.5">
      <c r="B41" s="8" t="s">
        <v>39</v>
      </c>
      <c r="C41" s="8" t="s">
        <v>40</v>
      </c>
      <c r="D41" s="9"/>
      <c r="E41" s="10">
        <v>834</v>
      </c>
      <c r="F41" s="10">
        <f>#REF!*#REF!</f>
        <v>0</v>
      </c>
      <c r="G41" s="8"/>
    </row>
    <row r="42" spans="2:7">
      <c r="B42" s="8" t="s">
        <v>39</v>
      </c>
      <c r="C42" s="8" t="s">
        <v>41</v>
      </c>
      <c r="D42" s="9"/>
      <c r="E42" s="10">
        <v>600</v>
      </c>
      <c r="F42" s="10">
        <f>#REF!*#REF!</f>
        <v>0</v>
      </c>
      <c r="G42" s="8"/>
    </row>
    <row r="43" spans="2:7">
      <c r="B43" s="8" t="s">
        <v>39</v>
      </c>
      <c r="C43" s="8" t="s">
        <v>42</v>
      </c>
      <c r="D43" s="9"/>
      <c r="E43" s="10">
        <v>200</v>
      </c>
      <c r="F43" s="10">
        <f>#REF!*#REF!</f>
        <v>0</v>
      </c>
      <c r="G43" s="8" t="s">
        <v>43</v>
      </c>
    </row>
    <row r="44" spans="2:7">
      <c r="B44" s="8" t="s">
        <v>39</v>
      </c>
      <c r="C44" s="8" t="s">
        <v>44</v>
      </c>
      <c r="D44" s="9"/>
      <c r="E44" s="10">
        <v>100</v>
      </c>
      <c r="F44" s="10">
        <f>#REF!*#REF!</f>
        <v>0</v>
      </c>
      <c r="G44" s="8"/>
    </row>
    <row r="45" spans="2:7">
      <c r="B45" s="8" t="s">
        <v>45</v>
      </c>
      <c r="C45" s="8" t="s">
        <v>46</v>
      </c>
      <c r="D45" s="9">
        <v>25</v>
      </c>
      <c r="E45" s="10">
        <v>10</v>
      </c>
      <c r="F45" s="10">
        <f>#REF!*#REF!</f>
        <v>250</v>
      </c>
      <c r="G45" s="8" t="s">
        <v>47</v>
      </c>
    </row>
    <row r="46" spans="2:7">
      <c r="B46" s="8" t="s">
        <v>45</v>
      </c>
      <c r="C46" s="8" t="s">
        <v>48</v>
      </c>
      <c r="D46" s="9">
        <v>25</v>
      </c>
      <c r="E46" s="10">
        <v>5</v>
      </c>
      <c r="F46" s="10">
        <f>#REF!*#REF!</f>
        <v>125</v>
      </c>
      <c r="G46" s="8" t="s">
        <v>47</v>
      </c>
    </row>
    <row r="47" spans="2:7">
      <c r="B47" s="8" t="s">
        <v>49</v>
      </c>
      <c r="C47" s="8" t="s">
        <v>50</v>
      </c>
      <c r="D47" s="9">
        <v>50</v>
      </c>
      <c r="E47" s="10">
        <v>8</v>
      </c>
      <c r="F47" s="10">
        <f>#REF!*#REF!</f>
        <v>400</v>
      </c>
      <c r="G47" s="8"/>
    </row>
    <row r="48" spans="2:7">
      <c r="B48" s="8" t="s">
        <v>49</v>
      </c>
      <c r="C48" s="8" t="s">
        <v>51</v>
      </c>
      <c r="D48" s="9">
        <v>300</v>
      </c>
      <c r="E48" s="10">
        <v>3</v>
      </c>
      <c r="F48" s="10">
        <f>#REF!*#REF!</f>
        <v>900</v>
      </c>
      <c r="G48" s="8"/>
    </row>
    <row r="49" spans="2:7">
      <c r="B49" s="8" t="s">
        <v>49</v>
      </c>
      <c r="C49" s="8" t="s">
        <v>52</v>
      </c>
      <c r="D49" s="9">
        <v>200</v>
      </c>
      <c r="E49" s="10">
        <v>2.5</v>
      </c>
      <c r="F49" s="10">
        <f>#REF!*#REF!</f>
        <v>500</v>
      </c>
      <c r="G49" s="8"/>
    </row>
    <row r="50" spans="2:7" ht="22.5">
      <c r="B50" s="8" t="s">
        <v>53</v>
      </c>
      <c r="C50" s="8" t="s">
        <v>54</v>
      </c>
      <c r="D50" s="9">
        <v>5000</v>
      </c>
      <c r="E50" s="10">
        <v>0.15</v>
      </c>
      <c r="F50" s="10">
        <f>#REF!*#REF!</f>
        <v>750</v>
      </c>
      <c r="G50" s="8"/>
    </row>
    <row r="51" spans="2:7">
      <c r="B51" s="8" t="s">
        <v>53</v>
      </c>
      <c r="C51" s="8" t="s">
        <v>55</v>
      </c>
      <c r="D51" s="9">
        <v>15000</v>
      </c>
      <c r="E51" s="10">
        <v>0.04</v>
      </c>
      <c r="F51" s="10">
        <f>#REF!*#REF!</f>
        <v>600</v>
      </c>
      <c r="G51" s="8"/>
    </row>
    <row r="52" spans="2:7">
      <c r="B52" s="8" t="s">
        <v>53</v>
      </c>
      <c r="C52" s="8" t="s">
        <v>56</v>
      </c>
      <c r="D52" s="9">
        <v>15000</v>
      </c>
      <c r="E52" s="10">
        <v>0.03</v>
      </c>
      <c r="F52" s="10">
        <f>#REF!*#REF!</f>
        <v>450</v>
      </c>
      <c r="G52" s="8"/>
    </row>
    <row r="53" spans="2:7">
      <c r="B53" s="8" t="s">
        <v>53</v>
      </c>
      <c r="C53" s="8" t="s">
        <v>11</v>
      </c>
      <c r="D53" s="9">
        <v>2</v>
      </c>
      <c r="E53" s="10">
        <v>600</v>
      </c>
      <c r="F53" s="10">
        <f>#REF!*#REF!</f>
        <v>1200</v>
      </c>
      <c r="G53" s="8"/>
    </row>
    <row r="54" spans="2:7">
      <c r="B54" s="8" t="s">
        <v>53</v>
      </c>
      <c r="C54" s="8" t="s">
        <v>12</v>
      </c>
      <c r="D54" s="9">
        <v>4</v>
      </c>
      <c r="E54" s="10">
        <v>300</v>
      </c>
      <c r="F54" s="10">
        <f>#REF!*#REF!</f>
        <v>1200</v>
      </c>
      <c r="G54" s="8"/>
    </row>
    <row r="55" spans="2:7">
      <c r="B55" s="8" t="s">
        <v>53</v>
      </c>
      <c r="C55" s="8" t="s">
        <v>57</v>
      </c>
      <c r="D55" s="9">
        <v>6</v>
      </c>
      <c r="E55" s="10">
        <v>220</v>
      </c>
      <c r="F55" s="10">
        <f>#REF!*#REF!</f>
        <v>1320</v>
      </c>
      <c r="G55" s="8"/>
    </row>
    <row r="56" spans="2:7">
      <c r="B56" s="8" t="s">
        <v>53</v>
      </c>
      <c r="C56" s="8" t="s">
        <v>58</v>
      </c>
      <c r="D56" s="9">
        <v>2</v>
      </c>
      <c r="E56" s="10">
        <v>556</v>
      </c>
      <c r="F56" s="10">
        <f>#REF!*#REF!</f>
        <v>1112</v>
      </c>
      <c r="G56" s="8"/>
    </row>
    <row r="57" spans="2:7">
      <c r="B57" s="8" t="s">
        <v>53</v>
      </c>
      <c r="C57" s="8" t="s">
        <v>59</v>
      </c>
      <c r="D57" s="9">
        <v>3</v>
      </c>
      <c r="E57" s="10">
        <v>125</v>
      </c>
      <c r="F57" s="10">
        <f>#REF!*#REF!</f>
        <v>375</v>
      </c>
      <c r="G57" s="8"/>
    </row>
    <row r="58" spans="2:7">
      <c r="B58" s="8" t="s">
        <v>60</v>
      </c>
      <c r="C58" s="8" t="s">
        <v>61</v>
      </c>
      <c r="D58" s="9">
        <v>3</v>
      </c>
      <c r="E58" s="10">
        <v>200</v>
      </c>
      <c r="F58" s="10">
        <f>#REF!*#REF!</f>
        <v>600</v>
      </c>
      <c r="G58" s="8"/>
    </row>
    <row r="59" spans="2:7">
      <c r="B59" s="8" t="s">
        <v>60</v>
      </c>
      <c r="C59" s="8" t="s">
        <v>53</v>
      </c>
      <c r="D59" s="9">
        <v>4</v>
      </c>
      <c r="E59" s="10">
        <v>200</v>
      </c>
      <c r="F59" s="10">
        <f>#REF!*#REF!</f>
        <v>800</v>
      </c>
      <c r="G59" s="8"/>
    </row>
    <row r="60" spans="2:7">
      <c r="B60" s="8" t="s">
        <v>60</v>
      </c>
      <c r="C60" s="8" t="s">
        <v>62</v>
      </c>
      <c r="D60" s="9">
        <v>6</v>
      </c>
      <c r="E60" s="10">
        <v>200</v>
      </c>
      <c r="F60" s="10">
        <f>#REF!*#REF!</f>
        <v>1200</v>
      </c>
      <c r="G60" s="8"/>
    </row>
    <row r="61" spans="2:7">
      <c r="B61" s="8" t="s">
        <v>60</v>
      </c>
      <c r="C61" s="8" t="s">
        <v>63</v>
      </c>
      <c r="D61" s="9">
        <v>3</v>
      </c>
      <c r="E61" s="10">
        <v>200</v>
      </c>
      <c r="F61" s="10">
        <f>#REF!*#REF!</f>
        <v>600</v>
      </c>
      <c r="G61" s="8"/>
    </row>
  </sheetData>
  <mergeCells count="4">
    <mergeCell ref="B7:C7"/>
    <mergeCell ref="B5:C5"/>
    <mergeCell ref="B6:C6"/>
    <mergeCell ref="B4:C4"/>
  </mergeCells>
  <printOptions horizontalCentered="1"/>
  <pageMargins left="0.4" right="0.4" top="0.4" bottom="0.4" header="0.25" footer="0.25"/>
  <pageSetup scale="71" fitToHeight="0" orientation="portrait" r:id="rId1"/>
  <headerFooter differentFirst="1">
    <oddFooter>&amp;CPage &amp;P of &amp;N</oddFooter>
  </headerFooter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autoPageBreaks="0" fitToPage="1"/>
  </sheetPr>
  <dimension ref="B2:M15"/>
  <sheetViews>
    <sheetView showGridLines="0" workbookViewId="0"/>
  </sheetViews>
  <sheetFormatPr defaultRowHeight="12.75"/>
  <cols>
    <col min="1" max="1" width="1.7109375" style="2" customWidth="1"/>
    <col min="2" max="2" width="16" style="2" customWidth="1"/>
    <col min="3" max="3" width="17" style="2" bestFit="1" customWidth="1"/>
    <col min="4" max="4" width="9.85546875" style="2" bestFit="1" customWidth="1"/>
    <col min="5" max="5" width="11" style="2" bestFit="1" customWidth="1"/>
    <col min="6" max="6" width="15.140625" style="2" customWidth="1"/>
    <col min="7" max="7" width="8.85546875" style="2" bestFit="1" customWidth="1"/>
    <col min="8" max="8" width="9.140625" style="2" bestFit="1" customWidth="1"/>
    <col min="9" max="9" width="10.28515625" style="2" bestFit="1" customWidth="1"/>
    <col min="10" max="10" width="10.140625" style="2" bestFit="1" customWidth="1"/>
    <col min="11" max="12" width="8.85546875" style="2" bestFit="1" customWidth="1"/>
    <col min="13" max="13" width="10" style="2" bestFit="1" customWidth="1"/>
    <col min="14" max="16384" width="9.140625" style="2"/>
  </cols>
  <sheetData>
    <row r="2" spans="2:13" ht="31.5" thickBot="1">
      <c r="B2" s="1" t="s">
        <v>74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3.5" thickTop="1"/>
    <row r="4" spans="2:13" s="3" customFormat="1">
      <c r="B4" s="7"/>
      <c r="C4" s="5" t="s">
        <v>65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s="3" customFormat="1" ht="25.5">
      <c r="B5" s="7"/>
      <c r="C5" s="7" t="s">
        <v>39</v>
      </c>
      <c r="D5" s="7" t="s">
        <v>53</v>
      </c>
      <c r="E5" s="7" t="s">
        <v>28</v>
      </c>
      <c r="F5" s="7" t="s">
        <v>9</v>
      </c>
      <c r="G5" s="7" t="s">
        <v>18</v>
      </c>
      <c r="H5" s="7" t="s">
        <v>45</v>
      </c>
      <c r="I5" s="7" t="s">
        <v>14</v>
      </c>
      <c r="J5" s="7" t="s">
        <v>49</v>
      </c>
      <c r="K5" s="7" t="s">
        <v>60</v>
      </c>
      <c r="L5" s="7" t="s">
        <v>4</v>
      </c>
      <c r="M5" s="7" t="s">
        <v>72</v>
      </c>
    </row>
    <row r="6" spans="2:13">
      <c r="B6" s="4" t="s">
        <v>73</v>
      </c>
      <c r="C6" s="6">
        <v>0</v>
      </c>
      <c r="D6" s="6">
        <v>7007</v>
      </c>
      <c r="E6" s="6">
        <v>357</v>
      </c>
      <c r="F6" s="6">
        <v>25650</v>
      </c>
      <c r="G6" s="6">
        <v>2500</v>
      </c>
      <c r="H6" s="6">
        <v>375</v>
      </c>
      <c r="I6" s="6">
        <v>254</v>
      </c>
      <c r="J6" s="6">
        <v>1800</v>
      </c>
      <c r="K6" s="6">
        <v>3200</v>
      </c>
      <c r="L6" s="6">
        <v>7100</v>
      </c>
      <c r="M6" s="6">
        <v>48243</v>
      </c>
    </row>
    <row r="7" spans="2:13">
      <c r="B7"/>
      <c r="C7"/>
    </row>
    <row r="8" spans="2:13">
      <c r="B8"/>
      <c r="C8"/>
    </row>
    <row r="9" spans="2:13">
      <c r="B9"/>
      <c r="C9"/>
    </row>
    <row r="10" spans="2:13">
      <c r="B10"/>
      <c r="C10"/>
    </row>
    <row r="11" spans="2:13">
      <c r="B11"/>
      <c r="C11"/>
    </row>
    <row r="12" spans="2:13">
      <c r="B12"/>
      <c r="C12"/>
    </row>
    <row r="13" spans="2:13">
      <c r="B13"/>
      <c r="C13"/>
    </row>
    <row r="14" spans="2:13">
      <c r="B14"/>
      <c r="C14"/>
    </row>
    <row r="15" spans="2:13">
      <c r="B15"/>
      <c r="C15"/>
    </row>
  </sheetData>
  <printOptions horizontalCentered="1"/>
  <pageMargins left="0.4" right="0.4" top="0.4" bottom="0.4" header="0.3" footer="0.3"/>
  <pageSetup scale="99" fitToHeight="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3EA8125-F091-4EEE-A805-D071A15C16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MARKETING BUDGET PLAN</vt:lpstr>
      <vt:lpstr>CATEGORY CHART</vt:lpstr>
      <vt:lpstr>EventCosts</vt:lpstr>
      <vt:lpstr>NumberOfAttendees</vt:lpstr>
      <vt:lpstr>'MARKETING BUDGET PLAN'!Print_Titles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SRIKANTH REDDY</dc:creator>
  <cp:lastModifiedBy>SRIKANTH REDDY</cp:lastModifiedBy>
  <dcterms:created xsi:type="dcterms:W3CDTF">2016-01-19T13:05:32Z</dcterms:created>
  <dcterms:modified xsi:type="dcterms:W3CDTF">2016-01-19T13:05:32Z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TC040991019991</vt:lpwstr>
  </property>
</Properties>
</file>