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0"/>
  </bookViews>
  <sheets>
    <sheet name="Dev. Budget Form" sheetId="1" r:id="rId1"/>
    <sheet name="Dev. Budget Inputs" sheetId="2" r:id="rId2"/>
  </sheets>
  <definedNames>
    <definedName name="_xlnm.Print_Area" localSheetId="0">'Dev. Budget Form'!$B$2:$G$68</definedName>
    <definedName name="_xlnm.Print_Area" localSheetId="1">'Dev. Budget Inputs'!$A$1:$G$70</definedName>
    <definedName name="_xlnm.Print_Titles" localSheetId="1">'Dev. Budget Inputs'!$11:$11</definedName>
  </definedNames>
  <calcPr fullCalcOnLoad="1" iterate="1" iterateCount="50" iterateDelta="0.001"/>
</workbook>
</file>

<file path=xl/sharedStrings.xml><?xml version="1.0" encoding="utf-8"?>
<sst xmlns="http://schemas.openxmlformats.org/spreadsheetml/2006/main" count="244" uniqueCount="148">
  <si>
    <t>CREATING A PROJECT DEVELOPMENT BUDGET</t>
  </si>
  <si>
    <t>PROJECT NAME</t>
  </si>
  <si>
    <t>ORGANIZATION:</t>
  </si>
  <si>
    <t>ADDRESS:</t>
  </si>
  <si>
    <t>Assumptions</t>
  </si>
  <si>
    <t xml:space="preserve">Spreadsheet Instructions:  </t>
  </si>
  <si>
    <t>Total Square Feet of Project:</t>
  </si>
  <si>
    <t>Amount You Can Borrow</t>
  </si>
  <si>
    <t>Do not enter anything into cells that are shaded.</t>
  </si>
  <si>
    <t>Interest Rate on Construction Loan</t>
  </si>
  <si>
    <t>Excel formulas will calculate these numbers.</t>
  </si>
  <si>
    <t>Number of Months of Construction</t>
  </si>
  <si>
    <t>Development Budget</t>
  </si>
  <si>
    <t>Notes</t>
  </si>
  <si>
    <t>Cost</t>
  </si>
  <si>
    <t>Basis</t>
  </si>
  <si>
    <t>Total Cost</t>
  </si>
  <si>
    <t>A. Acquisition</t>
  </si>
  <si>
    <t>Building / Land</t>
  </si>
  <si>
    <t>Purchase Price</t>
  </si>
  <si>
    <t>Building Inspections</t>
  </si>
  <si>
    <t>Estimate</t>
  </si>
  <si>
    <t>Other</t>
  </si>
  <si>
    <t>Subtotal Acquisition</t>
  </si>
  <si>
    <t>B. Construction (Hard Costs)</t>
  </si>
  <si>
    <t>Renovation Costs</t>
  </si>
  <si>
    <t>Per square foot</t>
  </si>
  <si>
    <t xml:space="preserve">New Construction </t>
  </si>
  <si>
    <t xml:space="preserve">Construction Contingency </t>
  </si>
  <si>
    <t>% of Construction Costs</t>
  </si>
  <si>
    <t>Environmental Clean-up</t>
  </si>
  <si>
    <t>Permit fees, tap fees, utility charges</t>
  </si>
  <si>
    <t>Subtotal Construction</t>
  </si>
  <si>
    <t>C. Professional Fees</t>
  </si>
  <si>
    <t>Architecture &amp; Engineering</t>
  </si>
  <si>
    <t>A&amp;E Reimbursables</t>
  </si>
  <si>
    <t>Phase 1 Environmental Consultant</t>
  </si>
  <si>
    <t>Phase 2 Environmental Consultant</t>
  </si>
  <si>
    <t>(If Necessary)</t>
  </si>
  <si>
    <t>Geotechnical Exploration</t>
  </si>
  <si>
    <t>For New Construction</t>
  </si>
  <si>
    <t>Testing and Inspection Services</t>
  </si>
  <si>
    <t>For Renovation or New Construction</t>
  </si>
  <si>
    <t>Legal Fees</t>
  </si>
  <si>
    <t>Developer/Project Manager Services</t>
  </si>
  <si>
    <t>% of project costs (excluding acquisition and furniture, fixtures and equipment.)</t>
  </si>
  <si>
    <t>Construction Estimator</t>
  </si>
  <si>
    <t>Subtotal Professional Fees</t>
  </si>
  <si>
    <t>D. Project Financing Fees and Costs</t>
  </si>
  <si>
    <t>Property Survey</t>
  </si>
  <si>
    <t>Appraisal</t>
  </si>
  <si>
    <t>Title and Recording</t>
  </si>
  <si>
    <t>Construction Escrow Fees</t>
  </si>
  <si>
    <t>Application Fees</t>
  </si>
  <si>
    <t>Financing Fees (0% for IFF; 1% for private loan)</t>
  </si>
  <si>
    <t xml:space="preserve">Percent of Loan </t>
  </si>
  <si>
    <t>Construction Interest</t>
  </si>
  <si>
    <t>Interest Rate * Mo's of Construction</t>
  </si>
  <si>
    <t>Lender Inspecting Architect</t>
  </si>
  <si>
    <t>Lender Legal Fees</t>
  </si>
  <si>
    <t>Subtotal Project Financing Fees and Costs</t>
  </si>
  <si>
    <t>E. Miscellaneous</t>
  </si>
  <si>
    <t>Real Estate Taxes</t>
  </si>
  <si>
    <t>Property / Builder's Risk Insurance</t>
  </si>
  <si>
    <t>Subtotal Miscellaneous</t>
  </si>
  <si>
    <t>F. Furnishings and Equipment</t>
  </si>
  <si>
    <t>Program Equipment</t>
  </si>
  <si>
    <t>Data &amp; Communication Equipment</t>
  </si>
  <si>
    <t>Security Equipment</t>
  </si>
  <si>
    <t>Other Furnishings</t>
  </si>
  <si>
    <t>Subtotal Furnishings and Equipment</t>
  </si>
  <si>
    <t>TOTAL DEVELOPMENT COST ESTIMATE</t>
  </si>
  <si>
    <t>This worksheet is meant to provide introductory information and is not intended to replace the assistance of hired consultants and professionals.</t>
  </si>
  <si>
    <t>Creating a Project Development Budget</t>
  </si>
  <si>
    <t xml:space="preserve">This development budget template is intended to encourage organizations to think through all the obvious and not so obvious expenses associated with acquiring a building or vacant land, renovating your current property or constructing a new facility.  With a comprehensive understanding of all the costs of a development project, your organization can determine the true affordability and feasibility of the project.   Adjustments can be made to the project scope to bring the budget in line with your agency’s means.  A development budget is an ever-changing document; as you move through different phases of the development process, pre-development, construction, closing, the dollar amounts will change. It is critical to continuously update the budget as estimates become actuals and to balance the total project costs with the total funds you have available to complete the project.  The tendency is for all parties to low ball estimates.  Always, always, always include a contingency! </t>
  </si>
  <si>
    <t>PROJECT:</t>
  </si>
  <si>
    <t>Estimate on Total Bank Loan:</t>
  </si>
  <si>
    <t>Description</t>
  </si>
  <si>
    <t>Measure</t>
  </si>
  <si>
    <t>Acquisition</t>
  </si>
  <si>
    <t>Building</t>
  </si>
  <si>
    <t>Include sales price, down payment (if not included)</t>
  </si>
  <si>
    <t>Purchase of Existing Building</t>
  </si>
  <si>
    <t>Land</t>
  </si>
  <si>
    <t>Purchase of Vacant Land</t>
  </si>
  <si>
    <t>Environmental Cleanup</t>
  </si>
  <si>
    <t xml:space="preserve">Based on the findings of the phase 1 and/or 2 environmental reports, the costs associated with the level or environmental problems with the property and your cleanup requirements.  The professionals conducting the assessments should give you the cost estimates. </t>
  </si>
  <si>
    <t>If Necessary - Estimate</t>
  </si>
  <si>
    <t>It is recommended that electrical, structural, plumbing, roof, and mechanical inspections be conducted to determine the condition and potential costs to repair systems before you make an offer .</t>
  </si>
  <si>
    <t>Construction (Hard Costs)</t>
  </si>
  <si>
    <t>Site Preparation</t>
  </si>
  <si>
    <t>Includes demolition of existing structures, clean out of building, removal and installation of buildable materials.</t>
  </si>
  <si>
    <t>(If not in Construction Estimate)</t>
  </si>
  <si>
    <t>Rehab Costs</t>
  </si>
  <si>
    <t xml:space="preserve">Cost per square foot for rehab of existing building as estimated by an architect, engineer, or general contractor.  In Chicago, a rule of thumb is $60-75/square foot.  </t>
  </si>
  <si>
    <t xml:space="preserve">Cost per square foot for new construction of building as estimated by an architect, engineer, or general contractor.  In Chicago, a rule of thumb is $180-220/square foot. </t>
  </si>
  <si>
    <t>Percentage of total construction costs for additional costs associated with changes not in the original construction budget that may arise during the construction or rehabilitation of the building.  A 15% contingency is conservative and may decrease when you have a final bid, however you should never estimate less than 10%.</t>
  </si>
  <si>
    <t xml:space="preserve">Contact your local building department and utility companies to inquire about these charges.  Some municipalities waive permit fees for non-profits, contact your local office. </t>
  </si>
  <si>
    <t>Facility Equipment</t>
  </si>
  <si>
    <t>Specific equipment needed to meet your program licensing regulations</t>
  </si>
  <si>
    <t>(If required for Licensing)</t>
  </si>
  <si>
    <t>Professional Fees</t>
  </si>
  <si>
    <t>For the design of the building, preparation of construction documents and construction oversight.  This cost is based on a percentage of construction costs that is negotiated with your architect.  This percentage should range between 7% and 10% of construction costs, but depends on the size of the project.  Smaller projects usually have higher percentages.</t>
  </si>
  <si>
    <t>Direct administrative and printing costs the architect will incur during the course of the project that are not included in Architecture &amp; Engineering fees.  Amount to be negotiated with architect.</t>
  </si>
  <si>
    <t xml:space="preserve">An initial evaluation of a property or vacant land to determine any existence of environmental problems.  A phase 1 is usually required by lenders for commercial or industrial properties. </t>
  </si>
  <si>
    <t>Phase 2 Environmental Consultants</t>
  </si>
  <si>
    <t xml:space="preserve">A follow-up to the phase 1 report if any indicated environmental concerns are identified during the phase 1.  The phase 2 will assess the identified concerns through additional sampling and testing, and offers recommendations for removal and corrective actions of any critical environmental concerns. </t>
  </si>
  <si>
    <t>Conducted by a specialized engineering firm to further examine the foundation and soil conditions of your site.  This helps determine if your site can support the design and construction of your project.</t>
  </si>
  <si>
    <t>Structural Testing</t>
  </si>
  <si>
    <t>Conducted by a specialized engineering firm to test materials during construction that support the overall structure of the building.</t>
  </si>
  <si>
    <t>For Rehabilitation</t>
  </si>
  <si>
    <t>Accounting Services</t>
  </si>
  <si>
    <t>Legal (Project)</t>
  </si>
  <si>
    <t>Project Financing Fees and Costs</t>
  </si>
  <si>
    <t>Property Surveys</t>
  </si>
  <si>
    <t xml:space="preserve">Legal description of property and a blueprint of a building or vacant land in terms of actual dimensions, utility and easement information.  </t>
  </si>
  <si>
    <t>Appraisals</t>
  </si>
  <si>
    <t xml:space="preserve">An opinion about a property’s value.  Usually required by a lender before financing is approved.  </t>
  </si>
  <si>
    <t>Services provided by a Title Company selected by you and your lending institution.  You can call the Title company directly to inquire about costs for these services.</t>
  </si>
  <si>
    <t>Fees paid to a Title Company for overseeing your construction escrow account, which manages payments to contractors, maintains title insurance, etc.  You can call the Title Company directly to inquire about costs for this service.  Costs are usually based on the size of the construction budget and number of payouts.</t>
  </si>
  <si>
    <t>A fee that a lending institution charges for submitting a loan application.</t>
  </si>
  <si>
    <t>Financing Fees</t>
  </si>
  <si>
    <t xml:space="preserve">A mortgage fee which covers the lending institution’s expenses.  This fee is sometimes stated in points, with each point being equal to 1 percent of the loan amount.  </t>
  </si>
  <si>
    <t>Percent of loan amount</t>
  </si>
  <si>
    <t>A mortgage fee which covers the lending institution’s expenses.  This fee is sometimes stated in points, with each point being equal to 1 percent of the loan amount.</t>
  </si>
  <si>
    <t>Interest rate (multiplied by full loan amount for mo's of construction)</t>
  </si>
  <si>
    <t>A separate inspector other than your architect required by the lender to review all work completed during the course of construction.</t>
  </si>
  <si>
    <t>Costs associated with preparation and review of loan  transaction documents.</t>
  </si>
  <si>
    <t>Miscellaneous</t>
  </si>
  <si>
    <t>Taxes owed on the property that may be due and payable during the course of construction or rehabilitation.  If taxes are unpaid during construction, the Title Company will not provide title insurance to you or the lenders.</t>
  </si>
  <si>
    <t>Insurance</t>
  </si>
  <si>
    <t xml:space="preserve">Insurance should be carried during the course of construction or rehabilitation.  The cost of insurance depends on the size of your project.  You should call your insurance carrier for a quote for general liability, property and builder's risk insurance. </t>
  </si>
  <si>
    <t>Soft Cost Contingency</t>
  </si>
  <si>
    <t>Percentage of selected soft costs that should be allocated for additional costs needed during the course of construction or rehabilitation.</t>
  </si>
  <si>
    <t>% of select soft costs</t>
  </si>
  <si>
    <t>Developer/Project Management</t>
  </si>
  <si>
    <t>Services</t>
  </si>
  <si>
    <t>An individual or firm that assumes responsibility on behalf of the owner for management and oversight of the project.  Fees can range from 3% to 5% of the total development budget.</t>
  </si>
  <si>
    <t>% of project costs(excluding acquisition)</t>
  </si>
  <si>
    <t>Reimbursables</t>
  </si>
  <si>
    <t>Direct administrative and printing costs incurred during the course of the project that are not included in direct service fees.  Amount to be negotiated with developer/project manager.</t>
  </si>
  <si>
    <t xml:space="preserve"> Subtotal Developer/Project Management</t>
  </si>
  <si>
    <t>Furnishings and Equipment</t>
  </si>
  <si>
    <t>Administrative and office equipment needed for operations.</t>
  </si>
  <si>
    <t>Allowances for phone and computer cabling and equipment.</t>
  </si>
  <si>
    <t xml:space="preserve">Equipment and cabling for a security system of the facility. </t>
  </si>
  <si>
    <t xml:space="preserve">Other necessary furnishings for operations in the facility. </t>
  </si>
  <si>
    <t>TOTAL DEVELOPMENT COSTS</t>
  </si>
</sst>
</file>

<file path=xl/styles.xml><?xml version="1.0" encoding="utf-8"?>
<styleSheet xmlns="http://schemas.openxmlformats.org/spreadsheetml/2006/main">
  <numFmts count="7">
    <numFmt numFmtId="164" formatCode="#,##0"/>
    <numFmt numFmtId="165" formatCode="0%"/>
    <numFmt numFmtId="166" formatCode="#,##0.00"/>
    <numFmt numFmtId="167" formatCode="_(\$* #,##0.00_);_(\$* \(#,##0.00\);_(\$* \-??_);_(@_)"/>
    <numFmt numFmtId="168" formatCode="0.0%"/>
    <numFmt numFmtId="169" formatCode="_(\$* #,##0_);_(\$* \(#,##0\);_(\$* \-??_);_(@_)"/>
    <numFmt numFmtId="170" formatCode="0.00%"/>
  </numFmts>
  <fonts count="13">
    <font>
      <sz val="11"/>
      <name val="Arial"/>
      <family val="2"/>
    </font>
    <font>
      <sz val="10"/>
      <name val="Arial"/>
      <family val="0"/>
    </font>
    <font>
      <sz val="8"/>
      <name val="Arial"/>
      <family val="2"/>
    </font>
    <font>
      <b/>
      <sz val="8"/>
      <name val="Arial"/>
      <family val="2"/>
    </font>
    <font>
      <u val="single"/>
      <sz val="8"/>
      <name val="Arial"/>
      <family val="2"/>
    </font>
    <font>
      <b/>
      <sz val="8"/>
      <color indexed="10"/>
      <name val="Arial"/>
      <family val="2"/>
    </font>
    <font>
      <sz val="8"/>
      <color indexed="10"/>
      <name val="Arial"/>
      <family val="2"/>
    </font>
    <font>
      <i/>
      <sz val="8"/>
      <name val="Arial"/>
      <family val="2"/>
    </font>
    <font>
      <sz val="9"/>
      <name val="Arial"/>
      <family val="2"/>
    </font>
    <font>
      <b/>
      <sz val="9"/>
      <name val="Arial"/>
      <family val="2"/>
    </font>
    <font>
      <u val="single"/>
      <sz val="9"/>
      <name val="Arial"/>
      <family val="2"/>
    </font>
    <font>
      <b/>
      <sz val="9"/>
      <color indexed="9"/>
      <name val="Arial"/>
      <family val="2"/>
    </font>
    <font>
      <b/>
      <sz val="9"/>
      <color indexed="10"/>
      <name val="Arial"/>
      <family val="2"/>
    </font>
  </fonts>
  <fills count="4">
    <fill>
      <patternFill/>
    </fill>
    <fill>
      <patternFill patternType="gray125"/>
    </fill>
    <fill>
      <patternFill patternType="solid">
        <fgColor indexed="31"/>
        <bgColor indexed="64"/>
      </patternFill>
    </fill>
    <fill>
      <patternFill patternType="solid">
        <fgColor indexed="8"/>
        <bgColor indexed="64"/>
      </patternFill>
    </fill>
  </fills>
  <borders count="11">
    <border>
      <left/>
      <right/>
      <top/>
      <bottom/>
      <diagonal/>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color indexed="63"/>
      </left>
      <right>
        <color indexed="63"/>
      </right>
      <top style="thin">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color indexed="63"/>
      </top>
      <bottom style="mediu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7" fontId="0" fillId="0" borderId="0" applyFill="0" applyBorder="0" applyAlignment="0" applyProtection="0"/>
    <xf numFmtId="42" fontId="1" fillId="0" borderId="0" applyFill="0" applyBorder="0" applyAlignment="0" applyProtection="0"/>
    <xf numFmtId="165" fontId="0" fillId="0" borderId="0" applyFill="0" applyBorder="0" applyAlignment="0" applyProtection="0"/>
  </cellStyleXfs>
  <cellXfs count="131">
    <xf numFmtId="164" fontId="0" fillId="0" borderId="0" xfId="0" applyAlignment="1">
      <alignment/>
    </xf>
    <xf numFmtId="164" fontId="2" fillId="0" borderId="0" xfId="0" applyFont="1" applyAlignment="1">
      <alignment/>
    </xf>
    <xf numFmtId="164" fontId="2" fillId="0" borderId="0" xfId="0" applyFont="1" applyAlignment="1">
      <alignment vertical="top"/>
    </xf>
    <xf numFmtId="164" fontId="2" fillId="0" borderId="0" xfId="0" applyFont="1" applyAlignment="1">
      <alignment horizontal="left"/>
    </xf>
    <xf numFmtId="164" fontId="3" fillId="0" borderId="0" xfId="0" applyFont="1" applyBorder="1" applyAlignment="1">
      <alignment horizontal="center"/>
    </xf>
    <xf numFmtId="164" fontId="3" fillId="0" borderId="0" xfId="0" applyFont="1" applyAlignment="1">
      <alignment horizontal="center"/>
    </xf>
    <xf numFmtId="164" fontId="3" fillId="0" borderId="0" xfId="0" applyFont="1" applyAlignment="1">
      <alignment/>
    </xf>
    <xf numFmtId="164" fontId="3" fillId="0" borderId="0" xfId="0" applyFont="1" applyAlignment="1">
      <alignment vertical="top"/>
    </xf>
    <xf numFmtId="164" fontId="3" fillId="0" borderId="0" xfId="0" applyFont="1" applyAlignment="1">
      <alignment horizontal="left"/>
    </xf>
    <xf numFmtId="164" fontId="4" fillId="0" borderId="0" xfId="0" applyFont="1" applyAlignment="1">
      <alignment horizontal="center"/>
    </xf>
    <xf numFmtId="164" fontId="2" fillId="0" borderId="0" xfId="0" applyFont="1" applyAlignment="1">
      <alignment horizontal="right" vertical="top"/>
    </xf>
    <xf numFmtId="164" fontId="2" fillId="0" borderId="0" xfId="0" applyFont="1" applyBorder="1" applyAlignment="1">
      <alignment vertical="top"/>
    </xf>
    <xf numFmtId="164" fontId="2" fillId="2" borderId="1" xfId="0" applyFont="1" applyFill="1" applyBorder="1" applyAlignment="1">
      <alignment/>
    </xf>
    <xf numFmtId="164" fontId="2" fillId="2" borderId="2" xfId="0" applyFont="1" applyFill="1" applyBorder="1" applyAlignment="1">
      <alignment/>
    </xf>
    <xf numFmtId="164" fontId="2" fillId="2" borderId="3" xfId="0" applyFont="1" applyFill="1" applyBorder="1" applyAlignment="1">
      <alignment/>
    </xf>
    <xf numFmtId="164" fontId="2" fillId="0" borderId="0" xfId="0" applyFont="1" applyAlignment="1">
      <alignment horizontal="right"/>
    </xf>
    <xf numFmtId="164" fontId="2" fillId="2" borderId="4" xfId="0" applyFont="1" applyFill="1" applyBorder="1" applyAlignment="1">
      <alignment/>
    </xf>
    <xf numFmtId="164" fontId="2" fillId="2" borderId="0" xfId="0" applyFont="1" applyFill="1" applyBorder="1" applyAlignment="1">
      <alignment/>
    </xf>
    <xf numFmtId="164" fontId="2" fillId="2" borderId="5" xfId="0" applyFont="1" applyFill="1" applyBorder="1" applyAlignment="1">
      <alignment/>
    </xf>
    <xf numFmtId="164" fontId="2" fillId="0" borderId="6" xfId="0" applyFont="1" applyBorder="1" applyAlignment="1">
      <alignment/>
    </xf>
    <xf numFmtId="165" fontId="2" fillId="0" borderId="6" xfId="19" applyFont="1" applyFill="1" applyBorder="1" applyAlignment="1" applyProtection="1">
      <alignment/>
      <protection/>
    </xf>
    <xf numFmtId="164" fontId="2" fillId="2" borderId="7" xfId="0" applyFont="1" applyFill="1" applyBorder="1" applyAlignment="1">
      <alignment/>
    </xf>
    <xf numFmtId="164" fontId="2" fillId="2" borderId="8" xfId="0" applyFont="1" applyFill="1" applyBorder="1" applyAlignment="1">
      <alignment/>
    </xf>
    <xf numFmtId="164" fontId="2" fillId="2" borderId="9" xfId="0" applyFont="1" applyFill="1" applyBorder="1" applyAlignment="1">
      <alignment/>
    </xf>
    <xf numFmtId="164" fontId="3" fillId="0" borderId="10" xfId="0" applyFont="1" applyBorder="1" applyAlignment="1">
      <alignment/>
    </xf>
    <xf numFmtId="164" fontId="3" fillId="0" borderId="10" xfId="0" applyFont="1" applyBorder="1" applyAlignment="1">
      <alignment vertical="top"/>
    </xf>
    <xf numFmtId="164" fontId="3" fillId="0" borderId="10" xfId="0" applyNumberFormat="1" applyFont="1" applyBorder="1" applyAlignment="1">
      <alignment horizontal="center"/>
    </xf>
    <xf numFmtId="164" fontId="3" fillId="0" borderId="10" xfId="0" applyFont="1" applyBorder="1" applyAlignment="1">
      <alignment horizontal="center"/>
    </xf>
    <xf numFmtId="164" fontId="3" fillId="0" borderId="0" xfId="0" applyFont="1" applyBorder="1" applyAlignment="1">
      <alignment horizontal="center" vertical="top"/>
    </xf>
    <xf numFmtId="164" fontId="2" fillId="0" borderId="0" xfId="0" applyFont="1" applyAlignment="1">
      <alignment vertical="top" wrapText="1"/>
    </xf>
    <xf numFmtId="166" fontId="2" fillId="0" borderId="0" xfId="0" applyNumberFormat="1" applyFont="1" applyAlignment="1">
      <alignment horizontal="left"/>
    </xf>
    <xf numFmtId="164" fontId="2" fillId="0" borderId="8" xfId="0" applyFont="1" applyBorder="1" applyAlignment="1">
      <alignment/>
    </xf>
    <xf numFmtId="164" fontId="2" fillId="0" borderId="6" xfId="17" applyNumberFormat="1" applyFont="1" applyFill="1" applyBorder="1" applyAlignment="1" applyProtection="1">
      <alignment/>
      <protection/>
    </xf>
    <xf numFmtId="164" fontId="5" fillId="0" borderId="0" xfId="0" applyFont="1" applyBorder="1" applyAlignment="1">
      <alignment horizontal="right" vertical="top"/>
    </xf>
    <xf numFmtId="164" fontId="5" fillId="2" borderId="0" xfId="0" applyFont="1" applyFill="1" applyAlignment="1">
      <alignment/>
    </xf>
    <xf numFmtId="166" fontId="2" fillId="0" borderId="8" xfId="0" applyNumberFormat="1" applyFont="1" applyBorder="1" applyAlignment="1">
      <alignment horizontal="left"/>
    </xf>
    <xf numFmtId="164" fontId="6" fillId="2" borderId="0" xfId="0" applyFont="1" applyFill="1" applyAlignment="1">
      <alignment/>
    </xf>
    <xf numFmtId="166" fontId="2" fillId="0" borderId="6" xfId="0" applyNumberFormat="1" applyFont="1" applyBorder="1" applyAlignment="1">
      <alignment horizontal="left"/>
    </xf>
    <xf numFmtId="165" fontId="2" fillId="0" borderId="6" xfId="19" applyFont="1" applyFill="1" applyBorder="1" applyAlignment="1" applyProtection="1">
      <alignment horizontal="left"/>
      <protection/>
    </xf>
    <xf numFmtId="164" fontId="2" fillId="0" borderId="0" xfId="0" applyFont="1" applyBorder="1" applyAlignment="1">
      <alignment horizontal="left" vertical="top"/>
    </xf>
    <xf numFmtId="168" fontId="2" fillId="0" borderId="8" xfId="19" applyNumberFormat="1" applyFont="1" applyFill="1" applyBorder="1" applyAlignment="1" applyProtection="1">
      <alignment horizontal="left"/>
      <protection/>
    </xf>
    <xf numFmtId="168" fontId="2" fillId="0" borderId="0" xfId="19" applyNumberFormat="1" applyFont="1" applyFill="1" applyBorder="1" applyAlignment="1" applyProtection="1">
      <alignment horizontal="left"/>
      <protection/>
    </xf>
    <xf numFmtId="165" fontId="2" fillId="0" borderId="0" xfId="19" applyFont="1" applyFill="1" applyBorder="1" applyAlignment="1" applyProtection="1">
      <alignment horizontal="left"/>
      <protection/>
    </xf>
    <xf numFmtId="165" fontId="2" fillId="2" borderId="0" xfId="19" applyFont="1" applyFill="1" applyBorder="1" applyAlignment="1" applyProtection="1">
      <alignment horizontal="left"/>
      <protection/>
    </xf>
    <xf numFmtId="164" fontId="2" fillId="0" borderId="0" xfId="0" applyFont="1" applyAlignment="1">
      <alignment horizontal="left" vertical="top"/>
    </xf>
    <xf numFmtId="164" fontId="5" fillId="0" borderId="0" xfId="0" applyFont="1" applyAlignment="1">
      <alignment/>
    </xf>
    <xf numFmtId="169" fontId="3" fillId="0" borderId="0" xfId="17" applyNumberFormat="1" applyFont="1" applyFill="1" applyBorder="1" applyAlignment="1" applyProtection="1">
      <alignment/>
      <protection/>
    </xf>
    <xf numFmtId="164" fontId="3" fillId="0" borderId="0" xfId="17" applyNumberFormat="1" applyFont="1" applyFill="1" applyBorder="1" applyAlignment="1" applyProtection="1">
      <alignment/>
      <protection/>
    </xf>
    <xf numFmtId="164" fontId="7" fillId="0" borderId="0" xfId="0" applyFont="1" applyAlignment="1">
      <alignment/>
    </xf>
    <xf numFmtId="169" fontId="3" fillId="0" borderId="0" xfId="17" applyNumberFormat="1" applyFont="1" applyFill="1" applyBorder="1" applyAlignment="1" applyProtection="1">
      <alignment horizontal="right"/>
      <protection/>
    </xf>
    <xf numFmtId="164" fontId="8" fillId="0" borderId="0" xfId="0" applyFont="1" applyAlignment="1">
      <alignment/>
    </xf>
    <xf numFmtId="164" fontId="8" fillId="0" borderId="0" xfId="0" applyFont="1" applyAlignment="1">
      <alignment vertical="top"/>
    </xf>
    <xf numFmtId="164" fontId="8" fillId="0" borderId="0" xfId="0" applyFont="1" applyAlignment="1">
      <alignment vertical="top" wrapText="1"/>
    </xf>
    <xf numFmtId="164" fontId="8" fillId="0" borderId="0" xfId="0" applyFont="1" applyAlignment="1">
      <alignment horizontal="left"/>
    </xf>
    <xf numFmtId="164" fontId="8" fillId="0" borderId="0" xfId="0" applyFont="1" applyBorder="1" applyAlignment="1">
      <alignment horizontal="center" vertical="top" wrapText="1"/>
    </xf>
    <xf numFmtId="164" fontId="9" fillId="0" borderId="0" xfId="0" applyFont="1" applyAlignment="1">
      <alignment/>
    </xf>
    <xf numFmtId="164" fontId="9" fillId="0" borderId="0" xfId="0" applyFont="1" applyAlignment="1">
      <alignment vertical="top"/>
    </xf>
    <xf numFmtId="164" fontId="9" fillId="0" borderId="0" xfId="0" applyFont="1" applyAlignment="1">
      <alignment vertical="top" wrapText="1"/>
    </xf>
    <xf numFmtId="164" fontId="9" fillId="0" borderId="0" xfId="0" applyFont="1" applyAlignment="1">
      <alignment horizontal="left"/>
    </xf>
    <xf numFmtId="164" fontId="8" fillId="0" borderId="0" xfId="0" applyFont="1" applyAlignment="1">
      <alignment horizontal="right" vertical="top"/>
    </xf>
    <xf numFmtId="164" fontId="8" fillId="0" borderId="0" xfId="0" applyFont="1" applyAlignment="1">
      <alignment horizontal="right"/>
    </xf>
    <xf numFmtId="164" fontId="10" fillId="0" borderId="0" xfId="0" applyFont="1" applyAlignment="1">
      <alignment horizontal="center"/>
    </xf>
    <xf numFmtId="164" fontId="8" fillId="0" borderId="0" xfId="0" applyFont="1" applyBorder="1" applyAlignment="1">
      <alignment vertical="top"/>
    </xf>
    <xf numFmtId="164" fontId="8" fillId="0" borderId="8" xfId="0" applyFont="1" applyBorder="1" applyAlignment="1">
      <alignment vertical="top"/>
    </xf>
    <xf numFmtId="164" fontId="0" fillId="2" borderId="1" xfId="0" applyFont="1" applyFill="1" applyBorder="1" applyAlignment="1">
      <alignment/>
    </xf>
    <xf numFmtId="164" fontId="0" fillId="2" borderId="2" xfId="0" applyFont="1" applyFill="1" applyBorder="1" applyAlignment="1">
      <alignment/>
    </xf>
    <xf numFmtId="164" fontId="0" fillId="2" borderId="3" xfId="0" applyFont="1" applyFill="1" applyBorder="1" applyAlignment="1">
      <alignment/>
    </xf>
    <xf numFmtId="164" fontId="8" fillId="0" borderId="0" xfId="0" applyFont="1" applyBorder="1" applyAlignment="1">
      <alignment/>
    </xf>
    <xf numFmtId="165" fontId="8" fillId="0" borderId="6" xfId="19" applyFont="1" applyFill="1" applyBorder="1" applyAlignment="1" applyProtection="1">
      <alignment/>
      <protection/>
    </xf>
    <xf numFmtId="164" fontId="0" fillId="0" borderId="0" xfId="0" applyFont="1" applyAlignment="1">
      <alignment horizontal="right"/>
    </xf>
    <xf numFmtId="164" fontId="0" fillId="2" borderId="4" xfId="0" applyFont="1" applyFill="1" applyBorder="1" applyAlignment="1">
      <alignment/>
    </xf>
    <xf numFmtId="164" fontId="0" fillId="2" borderId="0" xfId="0" applyFont="1" applyFill="1" applyBorder="1" applyAlignment="1">
      <alignment/>
    </xf>
    <xf numFmtId="164" fontId="0" fillId="2" borderId="5" xfId="0" applyFont="1" applyFill="1" applyBorder="1" applyAlignment="1">
      <alignment/>
    </xf>
    <xf numFmtId="164" fontId="0" fillId="0" borderId="0" xfId="0" applyFont="1" applyBorder="1" applyAlignment="1">
      <alignment horizontal="right"/>
    </xf>
    <xf numFmtId="164" fontId="0" fillId="0" borderId="0" xfId="0" applyBorder="1" applyAlignment="1">
      <alignment/>
    </xf>
    <xf numFmtId="164" fontId="0" fillId="2" borderId="7" xfId="0" applyFont="1" applyFill="1" applyBorder="1" applyAlignment="1">
      <alignment/>
    </xf>
    <xf numFmtId="164" fontId="0" fillId="2" borderId="8" xfId="0" applyFont="1" applyFill="1" applyBorder="1" applyAlignment="1">
      <alignment/>
    </xf>
    <xf numFmtId="164" fontId="0" fillId="2" borderId="9" xfId="0" applyFont="1" applyFill="1" applyBorder="1" applyAlignment="1">
      <alignment/>
    </xf>
    <xf numFmtId="165" fontId="0" fillId="0" borderId="0" xfId="19" applyFont="1" applyFill="1" applyBorder="1" applyAlignment="1" applyProtection="1">
      <alignment/>
      <protection/>
    </xf>
    <xf numFmtId="164" fontId="0" fillId="0" borderId="0" xfId="0" applyBorder="1" applyAlignment="1">
      <alignment vertical="top"/>
    </xf>
    <xf numFmtId="164" fontId="0" fillId="0" borderId="0" xfId="0" applyBorder="1" applyAlignment="1">
      <alignment horizontal="right" vertical="top"/>
    </xf>
    <xf numFmtId="164" fontId="11" fillId="3" borderId="10" xfId="0" applyFont="1" applyFill="1" applyBorder="1" applyAlignment="1">
      <alignment/>
    </xf>
    <xf numFmtId="164" fontId="11" fillId="3" borderId="10" xfId="0" applyFont="1" applyFill="1" applyBorder="1" applyAlignment="1">
      <alignment vertical="top"/>
    </xf>
    <xf numFmtId="164" fontId="11" fillId="3" borderId="10" xfId="0" applyFont="1" applyFill="1" applyBorder="1" applyAlignment="1">
      <alignment wrapText="1"/>
    </xf>
    <xf numFmtId="164" fontId="11" fillId="3" borderId="10" xfId="0" applyNumberFormat="1" applyFont="1" applyFill="1" applyBorder="1" applyAlignment="1">
      <alignment horizontal="center"/>
    </xf>
    <xf numFmtId="164" fontId="11" fillId="3" borderId="10" xfId="0" applyFont="1" applyFill="1" applyBorder="1" applyAlignment="1">
      <alignment horizontal="left"/>
    </xf>
    <xf numFmtId="164" fontId="9" fillId="0" borderId="0" xfId="0" applyFont="1" applyBorder="1" applyAlignment="1">
      <alignment horizontal="center" vertical="top"/>
    </xf>
    <xf numFmtId="164" fontId="8" fillId="0" borderId="8" xfId="0" applyFont="1" applyBorder="1" applyAlignment="1">
      <alignment vertical="top" wrapText="1"/>
    </xf>
    <xf numFmtId="164" fontId="8" fillId="0" borderId="8" xfId="0" applyFont="1" applyBorder="1" applyAlignment="1">
      <alignment horizontal="left"/>
    </xf>
    <xf numFmtId="164" fontId="8" fillId="0" borderId="8" xfId="0" applyFont="1" applyBorder="1" applyAlignment="1">
      <alignment/>
    </xf>
    <xf numFmtId="164" fontId="8" fillId="0" borderId="8" xfId="0" applyFont="1" applyBorder="1" applyAlignment="1">
      <alignment horizontal="right" vertical="top" wrapText="1"/>
    </xf>
    <xf numFmtId="166" fontId="8" fillId="0" borderId="8" xfId="0" applyNumberFormat="1" applyFont="1" applyBorder="1" applyAlignment="1">
      <alignment horizontal="left"/>
    </xf>
    <xf numFmtId="164" fontId="8" fillId="0" borderId="6" xfId="0" applyFont="1" applyBorder="1" applyAlignment="1">
      <alignment vertical="top"/>
    </xf>
    <xf numFmtId="164" fontId="8" fillId="0" borderId="6" xfId="0" applyFont="1" applyBorder="1" applyAlignment="1">
      <alignment vertical="top" wrapText="1"/>
    </xf>
    <xf numFmtId="164" fontId="8" fillId="0" borderId="6" xfId="0" applyFont="1" applyBorder="1" applyAlignment="1">
      <alignment horizontal="right" vertical="top" wrapText="1"/>
    </xf>
    <xf numFmtId="164" fontId="8" fillId="0" borderId="6" xfId="0" applyFont="1" applyBorder="1" applyAlignment="1">
      <alignment horizontal="left"/>
    </xf>
    <xf numFmtId="164" fontId="8" fillId="0" borderId="6" xfId="0" applyFont="1" applyBorder="1" applyAlignment="1">
      <alignment/>
    </xf>
    <xf numFmtId="164" fontId="8" fillId="2" borderId="6" xfId="17" applyNumberFormat="1" applyFont="1" applyFill="1" applyBorder="1" applyAlignment="1" applyProtection="1">
      <alignment/>
      <protection/>
    </xf>
    <xf numFmtId="164" fontId="8" fillId="0" borderId="6" xfId="0" applyFont="1" applyBorder="1" applyAlignment="1">
      <alignment horizontal="right" vertical="top"/>
    </xf>
    <xf numFmtId="164" fontId="12" fillId="0" borderId="8" xfId="0" applyFont="1" applyBorder="1" applyAlignment="1">
      <alignment horizontal="right" vertical="top"/>
    </xf>
    <xf numFmtId="164" fontId="12" fillId="0" borderId="6" xfId="0" applyFont="1" applyBorder="1" applyAlignment="1">
      <alignment horizontal="right" vertical="top" wrapText="1"/>
    </xf>
    <xf numFmtId="164" fontId="9" fillId="0" borderId="6" xfId="0" applyFont="1" applyBorder="1" applyAlignment="1">
      <alignment horizontal="left"/>
    </xf>
    <xf numFmtId="164" fontId="9" fillId="2" borderId="6" xfId="0" applyFont="1" applyFill="1" applyBorder="1" applyAlignment="1">
      <alignment/>
    </xf>
    <xf numFmtId="164" fontId="8" fillId="2" borderId="6" xfId="0" applyFont="1" applyFill="1" applyBorder="1" applyAlignment="1">
      <alignment/>
    </xf>
    <xf numFmtId="166" fontId="8" fillId="0" borderId="6" xfId="0" applyNumberFormat="1" applyFont="1" applyBorder="1" applyAlignment="1">
      <alignment horizontal="left"/>
    </xf>
    <xf numFmtId="165" fontId="8" fillId="0" borderId="6" xfId="19" applyFont="1" applyFill="1" applyBorder="1" applyAlignment="1" applyProtection="1">
      <alignment horizontal="left"/>
      <protection/>
    </xf>
    <xf numFmtId="164" fontId="12" fillId="0" borderId="8" xfId="0" applyFont="1" applyBorder="1" applyAlignment="1">
      <alignment horizontal="right" vertical="top" wrapText="1"/>
    </xf>
    <xf numFmtId="164" fontId="8" fillId="0" borderId="8" xfId="0" applyFont="1" applyBorder="1" applyAlignment="1">
      <alignment horizontal="right" vertical="top"/>
    </xf>
    <xf numFmtId="164" fontId="9" fillId="0" borderId="8" xfId="0" applyFont="1" applyBorder="1" applyAlignment="1">
      <alignment horizontal="left"/>
    </xf>
    <xf numFmtId="164" fontId="9" fillId="2" borderId="8" xfId="0" applyFont="1" applyFill="1" applyBorder="1" applyAlignment="1">
      <alignment/>
    </xf>
    <xf numFmtId="164" fontId="9" fillId="0" borderId="2" xfId="0" applyFont="1" applyBorder="1" applyAlignment="1">
      <alignment horizontal="left"/>
    </xf>
    <xf numFmtId="164" fontId="8" fillId="0" borderId="0" xfId="0" applyFont="1" applyAlignment="1">
      <alignment horizontal="left" vertical="top" wrapText="1"/>
    </xf>
    <xf numFmtId="168" fontId="8" fillId="0" borderId="6" xfId="19" applyNumberFormat="1" applyFont="1" applyFill="1" applyBorder="1" applyAlignment="1" applyProtection="1">
      <alignment horizontal="left"/>
      <protection/>
    </xf>
    <xf numFmtId="165" fontId="8" fillId="2" borderId="6" xfId="19" applyFont="1" applyFill="1" applyBorder="1" applyAlignment="1" applyProtection="1">
      <alignment horizontal="left"/>
      <protection/>
    </xf>
    <xf numFmtId="164" fontId="9" fillId="0" borderId="0" xfId="0" applyFont="1" applyAlignment="1">
      <alignment horizontal="right" vertical="top"/>
    </xf>
    <xf numFmtId="164" fontId="8" fillId="0" borderId="0" xfId="0" applyFont="1" applyAlignment="1">
      <alignment horizontal="right" vertical="top" wrapText="1"/>
    </xf>
    <xf numFmtId="164" fontId="8" fillId="0" borderId="8" xfId="0" applyFont="1" applyBorder="1" applyAlignment="1">
      <alignment horizontal="left" vertical="top"/>
    </xf>
    <xf numFmtId="164" fontId="8" fillId="0" borderId="8" xfId="0" applyFont="1" applyBorder="1" applyAlignment="1">
      <alignment horizontal="left" vertical="top" wrapText="1"/>
    </xf>
    <xf numFmtId="164" fontId="8" fillId="2" borderId="8" xfId="0" applyFont="1" applyFill="1" applyBorder="1" applyAlignment="1">
      <alignment/>
    </xf>
    <xf numFmtId="164" fontId="8" fillId="0" borderId="6" xfId="0" applyFont="1" applyBorder="1" applyAlignment="1">
      <alignment horizontal="left" vertical="top"/>
    </xf>
    <xf numFmtId="164" fontId="8" fillId="0" borderId="6" xfId="0" applyFont="1" applyBorder="1" applyAlignment="1">
      <alignment horizontal="left" vertical="top" wrapText="1"/>
    </xf>
    <xf numFmtId="170" fontId="8" fillId="0" borderId="6" xfId="19" applyNumberFormat="1" applyFont="1" applyFill="1" applyBorder="1" applyAlignment="1" applyProtection="1">
      <alignment horizontal="left"/>
      <protection/>
    </xf>
    <xf numFmtId="164" fontId="12" fillId="0" borderId="0" xfId="0" applyFont="1" applyBorder="1" applyAlignment="1">
      <alignment horizontal="right" vertical="top"/>
    </xf>
    <xf numFmtId="164" fontId="12" fillId="0" borderId="0" xfId="0" applyFont="1" applyAlignment="1">
      <alignment horizontal="right" vertical="top" wrapText="1"/>
    </xf>
    <xf numFmtId="164" fontId="9" fillId="2" borderId="0" xfId="0" applyFont="1" applyFill="1" applyAlignment="1">
      <alignment/>
    </xf>
    <xf numFmtId="164" fontId="8" fillId="2" borderId="0" xfId="0" applyFont="1" applyFill="1" applyAlignment="1">
      <alignment/>
    </xf>
    <xf numFmtId="164" fontId="12" fillId="0" borderId="8" xfId="0" applyFont="1" applyBorder="1" applyAlignment="1">
      <alignment/>
    </xf>
    <xf numFmtId="164" fontId="9" fillId="0" borderId="8" xfId="0" applyFont="1" applyBorder="1" applyAlignment="1">
      <alignment vertical="top"/>
    </xf>
    <xf numFmtId="164" fontId="9" fillId="0" borderId="8" xfId="0" applyFont="1" applyBorder="1" applyAlignment="1">
      <alignment vertical="top" wrapText="1"/>
    </xf>
    <xf numFmtId="164" fontId="9" fillId="0" borderId="8" xfId="0" applyFont="1" applyBorder="1" applyAlignment="1">
      <alignment/>
    </xf>
    <xf numFmtId="169" fontId="9" fillId="2" borderId="8" xfId="17"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M68"/>
  <sheetViews>
    <sheetView tabSelected="1" workbookViewId="0" topLeftCell="A1">
      <selection activeCell="H15" sqref="H15"/>
    </sheetView>
  </sheetViews>
  <sheetFormatPr defaultColWidth="9.00390625" defaultRowHeight="14.25"/>
  <cols>
    <col min="1" max="1" width="12.125" style="1" customWidth="1"/>
    <col min="2" max="2" width="11.00390625" style="1" customWidth="1"/>
    <col min="3" max="3" width="20.875" style="2" customWidth="1"/>
    <col min="4" max="4" width="17.75390625" style="2" customWidth="1"/>
    <col min="5" max="5" width="6.25390625" style="3" customWidth="1"/>
    <col min="6" max="6" width="5.75390625" style="1" customWidth="1"/>
    <col min="7" max="7" width="12.125" style="1" customWidth="1"/>
    <col min="8" max="16384" width="9.00390625" style="1" customWidth="1"/>
  </cols>
  <sheetData>
    <row r="1" spans="2:7" ht="12.75">
      <c r="B1" s="4"/>
      <c r="C1" s="5"/>
      <c r="D1" s="5"/>
      <c r="E1" s="5"/>
      <c r="F1" s="5"/>
      <c r="G1" s="5"/>
    </row>
    <row r="2" spans="2:7" ht="12.75">
      <c r="B2" s="4" t="s">
        <v>0</v>
      </c>
      <c r="C2" s="4"/>
      <c r="D2" s="4"/>
      <c r="E2" s="4"/>
      <c r="F2" s="4"/>
      <c r="G2" s="4"/>
    </row>
    <row r="4" spans="2:5" ht="12.75">
      <c r="B4" s="6" t="s">
        <v>1</v>
      </c>
      <c r="C4" s="7"/>
      <c r="D4" s="7"/>
      <c r="E4" s="8"/>
    </row>
    <row r="5" spans="2:7" ht="12.75">
      <c r="B5" s="1" t="s">
        <v>2</v>
      </c>
      <c r="D5" s="9"/>
      <c r="E5" s="10"/>
      <c r="G5" s="9"/>
    </row>
    <row r="6" spans="2:13" ht="12.75">
      <c r="B6" s="1" t="s">
        <v>3</v>
      </c>
      <c r="D6" s="11"/>
      <c r="E6" s="10"/>
      <c r="G6" s="9" t="s">
        <v>4</v>
      </c>
      <c r="I6" s="12" t="s">
        <v>5</v>
      </c>
      <c r="J6" s="13"/>
      <c r="K6" s="13"/>
      <c r="L6" s="13"/>
      <c r="M6" s="14"/>
    </row>
    <row r="7" spans="4:13" ht="12.75">
      <c r="D7" s="11"/>
      <c r="E7" s="10"/>
      <c r="F7" s="15" t="s">
        <v>6</v>
      </c>
      <c r="I7" s="16"/>
      <c r="J7" s="17"/>
      <c r="K7" s="17"/>
      <c r="L7" s="17"/>
      <c r="M7" s="18"/>
    </row>
    <row r="8" spans="4:13" ht="12" customHeight="1">
      <c r="D8" s="11"/>
      <c r="E8" s="10"/>
      <c r="F8" s="15" t="s">
        <v>7</v>
      </c>
      <c r="G8" s="19"/>
      <c r="I8" s="16" t="s">
        <v>8</v>
      </c>
      <c r="J8" s="17"/>
      <c r="K8" s="17"/>
      <c r="L8" s="17"/>
      <c r="M8" s="18"/>
    </row>
    <row r="9" spans="4:13" ht="12" customHeight="1">
      <c r="D9" s="11"/>
      <c r="E9" s="10"/>
      <c r="F9" s="15" t="s">
        <v>9</v>
      </c>
      <c r="G9" s="20"/>
      <c r="I9" s="21" t="s">
        <v>10</v>
      </c>
      <c r="J9" s="22"/>
      <c r="K9" s="22"/>
      <c r="L9" s="22"/>
      <c r="M9" s="23"/>
    </row>
    <row r="10" spans="4:7" ht="12" customHeight="1">
      <c r="D10" s="11"/>
      <c r="E10" s="10"/>
      <c r="F10" s="15" t="s">
        <v>11</v>
      </c>
      <c r="G10" s="20"/>
    </row>
    <row r="11" ht="12.75">
      <c r="F11" s="15"/>
    </row>
    <row r="12" spans="2:7" ht="23.25" customHeight="1">
      <c r="B12" s="24" t="s">
        <v>12</v>
      </c>
      <c r="C12" s="25"/>
      <c r="D12" s="26" t="s">
        <v>13</v>
      </c>
      <c r="E12" s="27" t="s">
        <v>14</v>
      </c>
      <c r="F12" s="24" t="s">
        <v>15</v>
      </c>
      <c r="G12" s="24" t="s">
        <v>16</v>
      </c>
    </row>
    <row r="13" ht="12.75">
      <c r="D13" s="28"/>
    </row>
    <row r="14" ht="14.25" customHeight="1">
      <c r="B14" s="1" t="s">
        <v>17</v>
      </c>
    </row>
    <row r="15" spans="3:7" ht="14.25" customHeight="1">
      <c r="C15" s="2" t="s">
        <v>18</v>
      </c>
      <c r="D15" s="29" t="s">
        <v>19</v>
      </c>
      <c r="E15" s="30"/>
      <c r="G15" s="31"/>
    </row>
    <row r="16" spans="3:7" ht="14.25" customHeight="1">
      <c r="C16" s="2" t="s">
        <v>20</v>
      </c>
      <c r="D16" s="2" t="s">
        <v>21</v>
      </c>
      <c r="G16" s="32"/>
    </row>
    <row r="17" spans="3:7" ht="14.25" customHeight="1">
      <c r="C17" s="2" t="s">
        <v>22</v>
      </c>
      <c r="G17" s="32"/>
    </row>
    <row r="18" spans="2:7" ht="14.25" customHeight="1">
      <c r="B18" s="33" t="s">
        <v>23</v>
      </c>
      <c r="C18" s="33"/>
      <c r="E18" s="8"/>
      <c r="G18" s="34">
        <f>SUM(G15:G17)</f>
        <v>0</v>
      </c>
    </row>
    <row r="19" ht="14.25" customHeight="1">
      <c r="B19" s="1" t="s">
        <v>24</v>
      </c>
    </row>
    <row r="20" spans="3:7" ht="14.25" customHeight="1">
      <c r="C20" s="2" t="s">
        <v>25</v>
      </c>
      <c r="D20" s="2" t="s">
        <v>26</v>
      </c>
      <c r="E20" s="35"/>
      <c r="F20" s="1">
        <f>G7</f>
        <v>0</v>
      </c>
      <c r="G20" s="36">
        <f aca="true" t="shared" si="0" ref="G20:G22">E20*F20</f>
        <v>0</v>
      </c>
    </row>
    <row r="21" spans="3:7" ht="14.25" customHeight="1">
      <c r="C21" s="2" t="s">
        <v>27</v>
      </c>
      <c r="D21" s="2" t="s">
        <v>26</v>
      </c>
      <c r="E21" s="37"/>
      <c r="F21" s="1">
        <f>G7</f>
        <v>0</v>
      </c>
      <c r="G21" s="36">
        <f t="shared" si="0"/>
        <v>0</v>
      </c>
    </row>
    <row r="22" spans="3:7" ht="14.25" customHeight="1">
      <c r="C22" s="2" t="s">
        <v>28</v>
      </c>
      <c r="D22" s="29" t="s">
        <v>29</v>
      </c>
      <c r="E22" s="38">
        <v>0.1</v>
      </c>
      <c r="F22" s="1">
        <f>IF(G20,IF(G21,G20+G21,G20),IF(G21,G21,0))</f>
        <v>0</v>
      </c>
      <c r="G22" s="36">
        <f t="shared" si="0"/>
        <v>0</v>
      </c>
    </row>
    <row r="23" spans="3:7" ht="14.25" customHeight="1">
      <c r="C23" s="2" t="s">
        <v>30</v>
      </c>
      <c r="D23" s="2" t="s">
        <v>21</v>
      </c>
      <c r="E23" s="30"/>
      <c r="G23" s="31"/>
    </row>
    <row r="24" spans="3:7" ht="14.25" customHeight="1">
      <c r="C24" s="2" t="s">
        <v>31</v>
      </c>
      <c r="D24" s="2" t="s">
        <v>21</v>
      </c>
      <c r="G24" s="19"/>
    </row>
    <row r="25" spans="3:7" ht="14.25" customHeight="1">
      <c r="C25" s="2" t="s">
        <v>22</v>
      </c>
      <c r="G25" s="19"/>
    </row>
    <row r="26" spans="2:7" ht="14.25" customHeight="1">
      <c r="B26" s="33" t="s">
        <v>32</v>
      </c>
      <c r="C26" s="33"/>
      <c r="E26" s="8"/>
      <c r="G26" s="34">
        <f>SUM(G20:G25)</f>
        <v>0</v>
      </c>
    </row>
    <row r="27" spans="2:7" ht="14.25" customHeight="1">
      <c r="B27" s="39" t="s">
        <v>33</v>
      </c>
      <c r="C27" s="39"/>
      <c r="E27" s="8"/>
      <c r="G27" s="6"/>
    </row>
    <row r="28" spans="3:7" ht="14.25" customHeight="1">
      <c r="C28" s="2" t="s">
        <v>34</v>
      </c>
      <c r="D28" s="29" t="s">
        <v>29</v>
      </c>
      <c r="E28" s="40">
        <v>0.085</v>
      </c>
      <c r="F28" s="1">
        <f>G26</f>
        <v>0</v>
      </c>
      <c r="G28" s="36">
        <f>E28*F28</f>
        <v>0</v>
      </c>
    </row>
    <row r="29" spans="3:7" ht="14.25" customHeight="1">
      <c r="C29" s="2" t="s">
        <v>35</v>
      </c>
      <c r="D29" s="2" t="s">
        <v>21</v>
      </c>
      <c r="G29" s="31"/>
    </row>
    <row r="30" spans="3:7" ht="14.25" customHeight="1">
      <c r="C30" s="2" t="s">
        <v>36</v>
      </c>
      <c r="D30" s="2" t="s">
        <v>21</v>
      </c>
      <c r="G30" s="19"/>
    </row>
    <row r="31" spans="3:7" ht="14.25" customHeight="1">
      <c r="C31" s="2" t="s">
        <v>37</v>
      </c>
      <c r="D31" s="2" t="s">
        <v>38</v>
      </c>
      <c r="G31" s="19"/>
    </row>
    <row r="32" spans="3:7" ht="14.25" customHeight="1">
      <c r="C32" s="2" t="s">
        <v>39</v>
      </c>
      <c r="D32" s="29" t="s">
        <v>40</v>
      </c>
      <c r="G32" s="19"/>
    </row>
    <row r="33" spans="3:7" ht="14.25" customHeight="1">
      <c r="C33" s="2" t="s">
        <v>41</v>
      </c>
      <c r="D33" s="2" t="s">
        <v>42</v>
      </c>
      <c r="G33" s="19"/>
    </row>
    <row r="34" spans="3:7" ht="14.25" customHeight="1">
      <c r="C34" s="2" t="s">
        <v>43</v>
      </c>
      <c r="D34" s="2" t="s">
        <v>21</v>
      </c>
      <c r="G34" s="19"/>
    </row>
    <row r="35" spans="3:7" ht="42" customHeight="1">
      <c r="C35" s="2" t="s">
        <v>44</v>
      </c>
      <c r="D35" s="29" t="s">
        <v>45</v>
      </c>
      <c r="E35" s="40">
        <v>0.035</v>
      </c>
      <c r="F35" s="1">
        <f>G26+SUM(G28:G34)+G50+G55</f>
        <v>0</v>
      </c>
      <c r="G35" s="36">
        <f>E35*F35</f>
        <v>0</v>
      </c>
    </row>
    <row r="36" spans="3:7" ht="14.25" customHeight="1">
      <c r="C36" s="2" t="s">
        <v>46</v>
      </c>
      <c r="D36" s="29"/>
      <c r="E36" s="41"/>
      <c r="G36" s="31"/>
    </row>
    <row r="37" spans="3:7" ht="14.25" customHeight="1">
      <c r="C37" s="2" t="s">
        <v>22</v>
      </c>
      <c r="G37" s="31"/>
    </row>
    <row r="38" spans="2:7" ht="14.25" customHeight="1">
      <c r="B38" s="33" t="s">
        <v>47</v>
      </c>
      <c r="C38" s="33"/>
      <c r="G38" s="34">
        <f>G28+G29+G30+G31+G32+G33+G34+G37+G35</f>
        <v>0</v>
      </c>
    </row>
    <row r="39" ht="14.25" customHeight="1">
      <c r="B39" s="1" t="s">
        <v>48</v>
      </c>
    </row>
    <row r="40" spans="3:7" ht="14.25" customHeight="1">
      <c r="C40" s="2" t="s">
        <v>49</v>
      </c>
      <c r="D40" s="2" t="s">
        <v>21</v>
      </c>
      <c r="G40" s="31"/>
    </row>
    <row r="41" spans="3:7" ht="14.25" customHeight="1">
      <c r="C41" s="2" t="s">
        <v>50</v>
      </c>
      <c r="D41" s="2" t="s">
        <v>21</v>
      </c>
      <c r="G41" s="19"/>
    </row>
    <row r="42" spans="3:7" ht="14.25" customHeight="1">
      <c r="C42" s="2" t="s">
        <v>51</v>
      </c>
      <c r="D42" s="2" t="s">
        <v>21</v>
      </c>
      <c r="G42" s="19"/>
    </row>
    <row r="43" spans="3:7" ht="14.25" customHeight="1">
      <c r="C43" s="2" t="s">
        <v>52</v>
      </c>
      <c r="D43" s="2" t="s">
        <v>21</v>
      </c>
      <c r="G43" s="19"/>
    </row>
    <row r="44" spans="3:7" ht="14.25" customHeight="1">
      <c r="C44" s="2" t="s">
        <v>53</v>
      </c>
      <c r="D44" s="2" t="s">
        <v>21</v>
      </c>
      <c r="G44" s="19"/>
    </row>
    <row r="45" spans="3:7" ht="14.25" customHeight="1">
      <c r="C45" s="2" t="s">
        <v>54</v>
      </c>
      <c r="D45" s="2" t="s">
        <v>55</v>
      </c>
      <c r="E45" s="42">
        <v>0.01</v>
      </c>
      <c r="F45" s="1">
        <f>G8</f>
        <v>0</v>
      </c>
      <c r="G45" s="36">
        <f>E45*F45</f>
        <v>0</v>
      </c>
    </row>
    <row r="46" spans="3:7" ht="14.25" customHeight="1">
      <c r="C46" s="2" t="s">
        <v>56</v>
      </c>
      <c r="D46" s="29" t="s">
        <v>57</v>
      </c>
      <c r="E46" s="43">
        <f>G9</f>
        <v>0</v>
      </c>
      <c r="F46" s="1">
        <f>G8</f>
        <v>0</v>
      </c>
      <c r="G46" s="36">
        <f>F46*E46*G10</f>
        <v>0</v>
      </c>
    </row>
    <row r="47" spans="3:7" ht="14.25" customHeight="1">
      <c r="C47" s="2" t="s">
        <v>58</v>
      </c>
      <c r="D47" s="2" t="s">
        <v>21</v>
      </c>
      <c r="G47" s="31"/>
    </row>
    <row r="48" spans="3:7" ht="14.25" customHeight="1">
      <c r="C48" s="2" t="s">
        <v>59</v>
      </c>
      <c r="D48" s="2" t="s">
        <v>21</v>
      </c>
      <c r="G48" s="19"/>
    </row>
    <row r="49" spans="3:7" ht="14.25" customHeight="1">
      <c r="C49" s="2" t="s">
        <v>22</v>
      </c>
      <c r="G49" s="19"/>
    </row>
    <row r="50" spans="2:7" ht="14.25" customHeight="1">
      <c r="B50" s="33" t="s">
        <v>60</v>
      </c>
      <c r="C50" s="33"/>
      <c r="E50" s="8"/>
      <c r="G50" s="34">
        <f>SUM(G40:G49)</f>
        <v>0</v>
      </c>
    </row>
    <row r="51" spans="2:7" ht="14.25" customHeight="1">
      <c r="B51" s="3" t="s">
        <v>61</v>
      </c>
      <c r="C51" s="10"/>
      <c r="E51" s="8"/>
      <c r="G51" s="6"/>
    </row>
    <row r="52" spans="2:7" ht="14.25" customHeight="1">
      <c r="B52" s="15"/>
      <c r="C52" s="44" t="s">
        <v>62</v>
      </c>
      <c r="D52" s="2" t="s">
        <v>21</v>
      </c>
      <c r="E52" s="8"/>
      <c r="G52" s="31"/>
    </row>
    <row r="53" spans="2:7" ht="14.25" customHeight="1">
      <c r="B53" s="15"/>
      <c r="C53" s="44" t="s">
        <v>63</v>
      </c>
      <c r="D53" s="2" t="s">
        <v>21</v>
      </c>
      <c r="E53" s="8"/>
      <c r="G53" s="19"/>
    </row>
    <row r="54" spans="2:7" ht="14.25" customHeight="1">
      <c r="B54" s="15"/>
      <c r="C54" s="44" t="s">
        <v>22</v>
      </c>
      <c r="E54" s="8"/>
      <c r="G54" s="19"/>
    </row>
    <row r="55" spans="2:7" ht="14.25" customHeight="1">
      <c r="B55" s="33" t="s">
        <v>64</v>
      </c>
      <c r="C55" s="33"/>
      <c r="E55" s="8"/>
      <c r="G55" s="34">
        <f>SUM(G52:G54)</f>
        <v>0</v>
      </c>
    </row>
    <row r="56" ht="14.25" customHeight="1">
      <c r="B56" s="1" t="s">
        <v>65</v>
      </c>
    </row>
    <row r="57" spans="3:7" ht="14.25" customHeight="1">
      <c r="C57" s="2" t="s">
        <v>66</v>
      </c>
      <c r="D57" s="2" t="s">
        <v>21</v>
      </c>
      <c r="G57" s="31"/>
    </row>
    <row r="58" spans="3:7" ht="14.25" customHeight="1">
      <c r="C58" s="2" t="s">
        <v>67</v>
      </c>
      <c r="D58" s="2" t="s">
        <v>21</v>
      </c>
      <c r="G58" s="19"/>
    </row>
    <row r="59" spans="3:7" ht="14.25" customHeight="1">
      <c r="C59" s="2" t="s">
        <v>68</v>
      </c>
      <c r="D59" s="2" t="s">
        <v>21</v>
      </c>
      <c r="G59" s="19"/>
    </row>
    <row r="60" spans="3:7" ht="14.25" customHeight="1">
      <c r="C60" s="2" t="s">
        <v>69</v>
      </c>
      <c r="D60" s="2" t="s">
        <v>21</v>
      </c>
      <c r="G60" s="19"/>
    </row>
    <row r="61" spans="3:7" ht="14.25" customHeight="1">
      <c r="C61" s="2" t="s">
        <v>22</v>
      </c>
      <c r="G61" s="31"/>
    </row>
    <row r="62" spans="2:7" ht="14.25" customHeight="1">
      <c r="B62" s="33" t="s">
        <v>70</v>
      </c>
      <c r="C62" s="33"/>
      <c r="D62" s="10"/>
      <c r="G62" s="34">
        <f>SUM(G57:G61)</f>
        <v>0</v>
      </c>
    </row>
    <row r="63" spans="2:7" ht="14.25" customHeight="1">
      <c r="B63" s="6"/>
      <c r="C63" s="7"/>
      <c r="D63" s="7"/>
      <c r="E63" s="8"/>
      <c r="G63" s="6"/>
    </row>
    <row r="64" spans="2:7" s="6" customFormat="1" ht="14.25" customHeight="1">
      <c r="B64" s="45" t="s">
        <v>71</v>
      </c>
      <c r="C64" s="7"/>
      <c r="D64" s="7"/>
      <c r="E64" s="8"/>
      <c r="G64" s="46">
        <f>G18+G26+G38+G50+G55+G62</f>
        <v>0</v>
      </c>
    </row>
    <row r="65" spans="2:7" ht="14.25" customHeight="1">
      <c r="B65" s="6"/>
      <c r="C65" s="7"/>
      <c r="D65" s="7"/>
      <c r="E65" s="8"/>
      <c r="G65" s="47"/>
    </row>
    <row r="66" spans="2:7" ht="14.25" customHeight="1">
      <c r="B66" s="48" t="s">
        <v>72</v>
      </c>
      <c r="C66" s="7"/>
      <c r="D66" s="7"/>
      <c r="E66" s="8"/>
      <c r="G66" s="47"/>
    </row>
    <row r="68" spans="2:7" ht="12.75">
      <c r="B68" s="6"/>
      <c r="C68" s="7"/>
      <c r="D68" s="7"/>
      <c r="E68" s="8"/>
      <c r="G68" s="49" t="s">
        <v>73</v>
      </c>
    </row>
  </sheetData>
  <sheetProtection selectLockedCells="1" selectUnlockedCells="1"/>
  <mergeCells count="8">
    <mergeCell ref="B2:G2"/>
    <mergeCell ref="B18:C18"/>
    <mergeCell ref="B26:C26"/>
    <mergeCell ref="B27:C27"/>
    <mergeCell ref="B38:C38"/>
    <mergeCell ref="B50:C50"/>
    <mergeCell ref="B55:C55"/>
    <mergeCell ref="B62:C62"/>
  </mergeCells>
  <printOptions/>
  <pageMargins left="1" right="0.5298611111111111" top="0.9840277777777777" bottom="0.9840277777777777" header="0.5" footer="0.5118055555555555"/>
  <pageSetup fitToHeight="1" fitToWidth="1" horizontalDpi="300" verticalDpi="300" orientation="portrait"/>
  <headerFooter alignWithMargins="0">
    <oddHeader>&amp;L&amp;"Arial,Bold"&amp;12IFF
&amp;"Arial,Regular"&amp;10Nonprofit financial and real estate resources
&amp;"Arial,Bold"Where nonprofits come first.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workbookViewId="0" topLeftCell="A1">
      <selection activeCell="J16" sqref="J16"/>
    </sheetView>
  </sheetViews>
  <sheetFormatPr defaultColWidth="9.00390625" defaultRowHeight="14.25"/>
  <cols>
    <col min="1" max="1" width="2.875" style="50" customWidth="1"/>
    <col min="2" max="2" width="29.25390625" style="51" customWidth="1"/>
    <col min="3" max="3" width="38.75390625" style="52" customWidth="1"/>
    <col min="4" max="4" width="12.25390625" style="51" customWidth="1"/>
    <col min="5" max="5" width="9.25390625" style="53" customWidth="1"/>
    <col min="6" max="6" width="11.125" style="50" customWidth="1"/>
    <col min="7" max="7" width="18.375" style="50" customWidth="1"/>
    <col min="8" max="16384" width="9.00390625" style="50" customWidth="1"/>
  </cols>
  <sheetData>
    <row r="1" spans="2:7" ht="83.25" customHeight="1">
      <c r="B1" s="54" t="s">
        <v>74</v>
      </c>
      <c r="C1" s="54"/>
      <c r="D1" s="54"/>
      <c r="E1" s="54"/>
      <c r="F1" s="54"/>
      <c r="G1" s="54"/>
    </row>
    <row r="2" spans="1:5" ht="12">
      <c r="A2" s="55" t="s">
        <v>75</v>
      </c>
      <c r="B2" s="56"/>
      <c r="C2" s="57"/>
      <c r="D2" s="56"/>
      <c r="E2" s="58"/>
    </row>
    <row r="3" spans="1:7" ht="12">
      <c r="A3" s="50" t="s">
        <v>2</v>
      </c>
      <c r="E3" s="59"/>
      <c r="F3" s="60"/>
      <c r="G3" s="61" t="s">
        <v>4</v>
      </c>
    </row>
    <row r="4" spans="1:7" ht="12">
      <c r="A4" s="50" t="s">
        <v>3</v>
      </c>
      <c r="E4" s="59"/>
      <c r="F4" s="52"/>
      <c r="G4" s="62"/>
    </row>
    <row r="5" spans="5:7" ht="12">
      <c r="E5" s="59"/>
      <c r="F5" s="60" t="s">
        <v>6</v>
      </c>
      <c r="G5" s="63"/>
    </row>
    <row r="6" spans="5:16" ht="12" customHeight="1">
      <c r="E6" s="59"/>
      <c r="F6" s="60" t="s">
        <v>76</v>
      </c>
      <c r="G6" s="63"/>
      <c r="I6" s="64" t="s">
        <v>5</v>
      </c>
      <c r="J6" s="65"/>
      <c r="K6" s="65"/>
      <c r="L6" s="65"/>
      <c r="M6" s="66"/>
      <c r="N6" s="67"/>
      <c r="O6" s="67"/>
      <c r="P6" s="67"/>
    </row>
    <row r="7" spans="5:16" ht="12" customHeight="1">
      <c r="E7" s="62"/>
      <c r="F7" s="60" t="s">
        <v>9</v>
      </c>
      <c r="G7" s="68"/>
      <c r="H7" s="69"/>
      <c r="I7" s="70"/>
      <c r="J7" s="71"/>
      <c r="K7" s="71"/>
      <c r="L7" s="71"/>
      <c r="M7" s="72"/>
      <c r="N7" s="73"/>
      <c r="O7" s="74"/>
      <c r="P7" s="67"/>
    </row>
    <row r="8" spans="5:16" ht="12" customHeight="1">
      <c r="E8" s="62"/>
      <c r="F8" s="60" t="s">
        <v>11</v>
      </c>
      <c r="G8" s="68"/>
      <c r="H8" s="69"/>
      <c r="I8" s="70" t="s">
        <v>8</v>
      </c>
      <c r="J8" s="71"/>
      <c r="K8" s="71"/>
      <c r="L8" s="71"/>
      <c r="M8" s="72"/>
      <c r="N8" s="73"/>
      <c r="O8" s="74"/>
      <c r="P8" s="67"/>
    </row>
    <row r="9" spans="5:16" ht="12" customHeight="1">
      <c r="E9" s="59"/>
      <c r="F9" s="60"/>
      <c r="G9" s="62"/>
      <c r="I9" s="75" t="s">
        <v>10</v>
      </c>
      <c r="J9" s="76"/>
      <c r="K9" s="76"/>
      <c r="L9" s="76"/>
      <c r="M9" s="77"/>
      <c r="N9" s="73"/>
      <c r="O9" s="78"/>
      <c r="P9" s="67"/>
    </row>
    <row r="10" spans="9:16" ht="14.25">
      <c r="I10" s="67"/>
      <c r="J10" s="67"/>
      <c r="K10" s="67"/>
      <c r="L10" s="79"/>
      <c r="M10" s="80"/>
      <c r="N10" s="73"/>
      <c r="O10" s="78"/>
      <c r="P10" s="67"/>
    </row>
    <row r="11" spans="1:16" ht="14.25" customHeight="1">
      <c r="A11" s="81" t="s">
        <v>12</v>
      </c>
      <c r="B11" s="82"/>
      <c r="C11" s="83" t="s">
        <v>77</v>
      </c>
      <c r="D11" s="84" t="s">
        <v>78</v>
      </c>
      <c r="E11" s="85" t="s">
        <v>14</v>
      </c>
      <c r="F11" s="81" t="s">
        <v>15</v>
      </c>
      <c r="G11" s="81" t="s">
        <v>16</v>
      </c>
      <c r="I11" s="67"/>
      <c r="J11" s="67"/>
      <c r="K11" s="67"/>
      <c r="L11" s="67"/>
      <c r="M11" s="67"/>
      <c r="N11" s="67"/>
      <c r="O11" s="67"/>
      <c r="P11" s="67"/>
    </row>
    <row r="12" spans="4:16" ht="12">
      <c r="D12" s="86"/>
      <c r="I12" s="67"/>
      <c r="J12" s="67"/>
      <c r="K12" s="67"/>
      <c r="L12" s="67"/>
      <c r="M12" s="67"/>
      <c r="N12" s="67"/>
      <c r="O12" s="67"/>
      <c r="P12" s="67"/>
    </row>
    <row r="13" spans="1:7" ht="12">
      <c r="A13" s="55" t="s">
        <v>79</v>
      </c>
      <c r="B13" s="63"/>
      <c r="C13" s="87"/>
      <c r="D13" s="63"/>
      <c r="E13" s="88"/>
      <c r="F13" s="89"/>
      <c r="G13" s="89"/>
    </row>
    <row r="14" spans="1:7" ht="24">
      <c r="A14" s="67"/>
      <c r="B14" s="63" t="s">
        <v>80</v>
      </c>
      <c r="C14" s="87" t="s">
        <v>81</v>
      </c>
      <c r="D14" s="90" t="s">
        <v>82</v>
      </c>
      <c r="E14" s="91"/>
      <c r="F14" s="89"/>
      <c r="G14" s="89"/>
    </row>
    <row r="15" spans="1:7" ht="24">
      <c r="A15" s="67"/>
      <c r="B15" s="92" t="s">
        <v>83</v>
      </c>
      <c r="C15" s="93" t="s">
        <v>81</v>
      </c>
      <c r="D15" s="94" t="s">
        <v>84</v>
      </c>
      <c r="E15" s="95"/>
      <c r="F15" s="96"/>
      <c r="G15" s="97">
        <f aca="true" t="shared" si="0" ref="G15:G16">E15</f>
        <v>0</v>
      </c>
    </row>
    <row r="16" spans="1:7" ht="72">
      <c r="A16" s="67"/>
      <c r="B16" s="92" t="s">
        <v>85</v>
      </c>
      <c r="C16" s="93" t="s">
        <v>86</v>
      </c>
      <c r="D16" s="94" t="s">
        <v>87</v>
      </c>
      <c r="E16" s="95"/>
      <c r="F16" s="96"/>
      <c r="G16" s="97">
        <f t="shared" si="0"/>
        <v>0</v>
      </c>
    </row>
    <row r="17" spans="1:7" ht="54" customHeight="1">
      <c r="A17" s="67"/>
      <c r="B17" s="92" t="s">
        <v>20</v>
      </c>
      <c r="C17" s="93" t="s">
        <v>88</v>
      </c>
      <c r="D17" s="98" t="s">
        <v>21</v>
      </c>
      <c r="E17" s="95"/>
      <c r="F17" s="96"/>
      <c r="G17" s="97"/>
    </row>
    <row r="18" spans="1:7" ht="12">
      <c r="A18" s="67"/>
      <c r="B18" s="92" t="s">
        <v>22</v>
      </c>
      <c r="C18" s="93"/>
      <c r="D18" s="98"/>
      <c r="E18" s="95"/>
      <c r="F18" s="96"/>
      <c r="G18" s="97">
        <f>E18</f>
        <v>0</v>
      </c>
    </row>
    <row r="19" spans="1:7" ht="12">
      <c r="A19" s="99" t="s">
        <v>23</v>
      </c>
      <c r="B19" s="99"/>
      <c r="C19" s="100"/>
      <c r="D19" s="98"/>
      <c r="E19" s="101"/>
      <c r="F19" s="96"/>
      <c r="G19" s="102">
        <f>SUM(G14:G18)</f>
        <v>0</v>
      </c>
    </row>
    <row r="20" spans="1:4" ht="20.25" customHeight="1">
      <c r="A20" s="55" t="s">
        <v>89</v>
      </c>
      <c r="D20" s="59"/>
    </row>
    <row r="21" spans="2:7" ht="36">
      <c r="B21" s="92" t="s">
        <v>90</v>
      </c>
      <c r="C21" s="93" t="s">
        <v>91</v>
      </c>
      <c r="D21" s="94" t="s">
        <v>92</v>
      </c>
      <c r="E21" s="95"/>
      <c r="F21" s="96"/>
      <c r="G21" s="103">
        <f>E21</f>
        <v>0</v>
      </c>
    </row>
    <row r="22" spans="2:7" ht="52.5" customHeight="1">
      <c r="B22" s="92" t="s">
        <v>93</v>
      </c>
      <c r="C22" s="93" t="s">
        <v>94</v>
      </c>
      <c r="D22" s="98" t="s">
        <v>26</v>
      </c>
      <c r="E22" s="104"/>
      <c r="F22" s="96">
        <v>0</v>
      </c>
      <c r="G22" s="103">
        <f aca="true" t="shared" si="1" ref="G22:G24">E22*F22</f>
        <v>0</v>
      </c>
    </row>
    <row r="23" spans="2:7" ht="52.5" customHeight="1">
      <c r="B23" s="92" t="s">
        <v>27</v>
      </c>
      <c r="C23" s="93" t="s">
        <v>95</v>
      </c>
      <c r="D23" s="98" t="s">
        <v>26</v>
      </c>
      <c r="E23" s="104"/>
      <c r="F23" s="96">
        <v>0</v>
      </c>
      <c r="G23" s="103">
        <f t="shared" si="1"/>
        <v>0</v>
      </c>
    </row>
    <row r="24" spans="2:7" ht="91.5" customHeight="1">
      <c r="B24" s="92" t="s">
        <v>28</v>
      </c>
      <c r="C24" s="93" t="s">
        <v>96</v>
      </c>
      <c r="D24" s="94" t="s">
        <v>29</v>
      </c>
      <c r="E24" s="105">
        <v>0</v>
      </c>
      <c r="F24" s="96">
        <f>IF(G22,IF(G23,G22+G23,G22),IF(G23,G23,0))</f>
        <v>0</v>
      </c>
      <c r="G24" s="103">
        <f t="shared" si="1"/>
        <v>0</v>
      </c>
    </row>
    <row r="25" spans="2:7" ht="53.25" customHeight="1">
      <c r="B25" s="92" t="s">
        <v>31</v>
      </c>
      <c r="C25" s="93" t="s">
        <v>97</v>
      </c>
      <c r="D25" s="98" t="s">
        <v>21</v>
      </c>
      <c r="E25" s="95"/>
      <c r="F25" s="96"/>
      <c r="G25" s="103">
        <f aca="true" t="shared" si="2" ref="G25:G26">E25</f>
        <v>0</v>
      </c>
    </row>
    <row r="26" spans="2:7" ht="30" customHeight="1">
      <c r="B26" s="92" t="s">
        <v>98</v>
      </c>
      <c r="C26" s="93" t="s">
        <v>99</v>
      </c>
      <c r="D26" s="94" t="s">
        <v>100</v>
      </c>
      <c r="E26" s="95"/>
      <c r="F26" s="96"/>
      <c r="G26" s="103">
        <f t="shared" si="2"/>
        <v>0</v>
      </c>
    </row>
    <row r="27" spans="2:7" ht="12">
      <c r="B27" s="92" t="s">
        <v>22</v>
      </c>
      <c r="C27" s="93"/>
      <c r="D27" s="98"/>
      <c r="E27" s="95"/>
      <c r="F27" s="96"/>
      <c r="G27" s="96"/>
    </row>
    <row r="28" spans="1:7" ht="12">
      <c r="A28" s="99" t="s">
        <v>32</v>
      </c>
      <c r="B28" s="99"/>
      <c r="C28" s="106"/>
      <c r="D28" s="107"/>
      <c r="E28" s="108"/>
      <c r="F28" s="89"/>
      <c r="G28" s="109">
        <f>SUM(G22:G27)</f>
        <v>0</v>
      </c>
    </row>
    <row r="29" spans="1:7" ht="18.75" customHeight="1">
      <c r="A29" s="110" t="s">
        <v>101</v>
      </c>
      <c r="B29" s="110"/>
      <c r="C29" s="111"/>
      <c r="D29" s="59"/>
      <c r="E29" s="58"/>
      <c r="G29" s="55"/>
    </row>
    <row r="30" spans="2:7" ht="99.75" customHeight="1">
      <c r="B30" s="92" t="s">
        <v>34</v>
      </c>
      <c r="C30" s="93" t="s">
        <v>102</v>
      </c>
      <c r="D30" s="94" t="s">
        <v>29</v>
      </c>
      <c r="E30" s="112">
        <v>0</v>
      </c>
      <c r="F30" s="103">
        <f>G28</f>
        <v>0</v>
      </c>
      <c r="G30" s="103">
        <f>E30*F30</f>
        <v>0</v>
      </c>
    </row>
    <row r="31" spans="2:7" ht="54" customHeight="1">
      <c r="B31" s="92" t="s">
        <v>35</v>
      </c>
      <c r="C31" s="93" t="s">
        <v>103</v>
      </c>
      <c r="D31" s="98" t="s">
        <v>21</v>
      </c>
      <c r="E31" s="95"/>
      <c r="F31" s="96"/>
      <c r="G31" s="103">
        <f aca="true" t="shared" si="3" ref="G31:G32">E31</f>
        <v>0</v>
      </c>
    </row>
    <row r="32" spans="2:7" ht="57.75" customHeight="1">
      <c r="B32" s="92" t="s">
        <v>36</v>
      </c>
      <c r="C32" s="93" t="s">
        <v>104</v>
      </c>
      <c r="D32" s="98" t="s">
        <v>21</v>
      </c>
      <c r="E32" s="95"/>
      <c r="F32" s="96"/>
      <c r="G32" s="103">
        <f t="shared" si="3"/>
        <v>0</v>
      </c>
    </row>
    <row r="33" spans="2:7" ht="80.25" customHeight="1">
      <c r="B33" s="92" t="s">
        <v>105</v>
      </c>
      <c r="C33" s="93" t="s">
        <v>106</v>
      </c>
      <c r="D33" s="98" t="s">
        <v>38</v>
      </c>
      <c r="E33" s="95"/>
      <c r="F33" s="96"/>
      <c r="G33" s="96"/>
    </row>
    <row r="34" spans="2:7" ht="56.25" customHeight="1">
      <c r="B34" s="92" t="s">
        <v>39</v>
      </c>
      <c r="C34" s="93" t="s">
        <v>107</v>
      </c>
      <c r="D34" s="94" t="s">
        <v>40</v>
      </c>
      <c r="E34" s="95"/>
      <c r="F34" s="96"/>
      <c r="G34" s="103">
        <f>E34</f>
        <v>0</v>
      </c>
    </row>
    <row r="35" spans="2:7" ht="45" customHeight="1">
      <c r="B35" s="92" t="s">
        <v>108</v>
      </c>
      <c r="C35" s="93" t="s">
        <v>109</v>
      </c>
      <c r="D35" s="98" t="s">
        <v>110</v>
      </c>
      <c r="E35" s="95"/>
      <c r="F35" s="96"/>
      <c r="G35" s="96"/>
    </row>
    <row r="36" spans="2:7" ht="12">
      <c r="B36" s="92" t="s">
        <v>111</v>
      </c>
      <c r="C36" s="93"/>
      <c r="D36" s="98" t="s">
        <v>21</v>
      </c>
      <c r="E36" s="95"/>
      <c r="F36" s="96"/>
      <c r="G36" s="103">
        <f aca="true" t="shared" si="4" ref="G36:G38">E36</f>
        <v>0</v>
      </c>
    </row>
    <row r="37" spans="2:7" ht="12">
      <c r="B37" s="92" t="s">
        <v>112</v>
      </c>
      <c r="C37" s="93"/>
      <c r="D37" s="98" t="s">
        <v>21</v>
      </c>
      <c r="E37" s="95"/>
      <c r="F37" s="96"/>
      <c r="G37" s="103">
        <f t="shared" si="4"/>
        <v>0</v>
      </c>
    </row>
    <row r="38" spans="2:7" ht="12">
      <c r="B38" s="92" t="s">
        <v>22</v>
      </c>
      <c r="C38" s="93"/>
      <c r="D38" s="98"/>
      <c r="E38" s="95"/>
      <c r="F38" s="96"/>
      <c r="G38" s="103">
        <f t="shared" si="4"/>
        <v>0</v>
      </c>
    </row>
    <row r="39" spans="1:7" ht="12">
      <c r="A39" s="99" t="s">
        <v>47</v>
      </c>
      <c r="B39" s="99"/>
      <c r="C39" s="106"/>
      <c r="D39" s="107"/>
      <c r="E39" s="88"/>
      <c r="F39" s="89"/>
      <c r="G39" s="109">
        <f>SUM(G30:G38)</f>
        <v>0</v>
      </c>
    </row>
    <row r="40" spans="1:4" ht="20.25" customHeight="1">
      <c r="A40" s="55" t="s">
        <v>113</v>
      </c>
      <c r="D40" s="59"/>
    </row>
    <row r="41" spans="2:7" ht="41.25" customHeight="1">
      <c r="B41" s="92" t="s">
        <v>114</v>
      </c>
      <c r="C41" s="93" t="s">
        <v>115</v>
      </c>
      <c r="D41" s="98" t="s">
        <v>21</v>
      </c>
      <c r="E41" s="95"/>
      <c r="F41" s="96"/>
      <c r="G41" s="103">
        <f aca="true" t="shared" si="5" ref="G41:G45">E41</f>
        <v>0</v>
      </c>
    </row>
    <row r="42" spans="2:7" ht="29.25" customHeight="1">
      <c r="B42" s="92" t="s">
        <v>116</v>
      </c>
      <c r="C42" s="93" t="s">
        <v>117</v>
      </c>
      <c r="D42" s="98" t="s">
        <v>21</v>
      </c>
      <c r="E42" s="95"/>
      <c r="F42" s="96"/>
      <c r="G42" s="103">
        <f t="shared" si="5"/>
        <v>0</v>
      </c>
    </row>
    <row r="43" spans="2:7" ht="53.25" customHeight="1">
      <c r="B43" s="92" t="s">
        <v>51</v>
      </c>
      <c r="C43" s="93" t="s">
        <v>118</v>
      </c>
      <c r="D43" s="98" t="s">
        <v>21</v>
      </c>
      <c r="E43" s="95">
        <v>0</v>
      </c>
      <c r="F43" s="96"/>
      <c r="G43" s="103">
        <f t="shared" si="5"/>
        <v>0</v>
      </c>
    </row>
    <row r="44" spans="2:7" ht="79.5" customHeight="1">
      <c r="B44" s="92" t="s">
        <v>52</v>
      </c>
      <c r="C44" s="93" t="s">
        <v>119</v>
      </c>
      <c r="D44" s="98" t="s">
        <v>21</v>
      </c>
      <c r="E44" s="95"/>
      <c r="F44" s="96"/>
      <c r="G44" s="103">
        <f t="shared" si="5"/>
        <v>0</v>
      </c>
    </row>
    <row r="45" spans="2:7" ht="29.25" customHeight="1">
      <c r="B45" s="92" t="s">
        <v>53</v>
      </c>
      <c r="C45" s="93" t="s">
        <v>120</v>
      </c>
      <c r="D45" s="98" t="s">
        <v>21</v>
      </c>
      <c r="E45" s="95">
        <v>0</v>
      </c>
      <c r="F45" s="96"/>
      <c r="G45" s="103">
        <f t="shared" si="5"/>
        <v>0</v>
      </c>
    </row>
    <row r="46" spans="2:7" ht="43.5" customHeight="1">
      <c r="B46" s="92" t="s">
        <v>121</v>
      </c>
      <c r="C46" s="93" t="s">
        <v>122</v>
      </c>
      <c r="D46" s="94" t="s">
        <v>123</v>
      </c>
      <c r="E46" s="105">
        <v>0.01</v>
      </c>
      <c r="F46" s="103">
        <f>+G70*0.75</f>
        <v>6.89921402624891E-166</v>
      </c>
      <c r="G46" s="103">
        <f>E46*F46</f>
        <v>9.198952034998546E-166</v>
      </c>
    </row>
    <row r="47" spans="2:7" ht="62.25" customHeight="1">
      <c r="B47" s="92" t="s">
        <v>56</v>
      </c>
      <c r="C47" s="93" t="s">
        <v>124</v>
      </c>
      <c r="D47" s="94" t="s">
        <v>125</v>
      </c>
      <c r="E47" s="113">
        <f>G7</f>
        <v>0</v>
      </c>
      <c r="F47" s="103">
        <f>G57+G61+G51+G39+G28+G19</f>
        <v>1.2265269379998062E-163</v>
      </c>
      <c r="G47" s="103">
        <f>F47*E47/12*G8</f>
        <v>0</v>
      </c>
    </row>
    <row r="48" spans="2:7" ht="39.75" customHeight="1">
      <c r="B48" s="92" t="s">
        <v>58</v>
      </c>
      <c r="C48" s="93" t="s">
        <v>126</v>
      </c>
      <c r="D48" s="98" t="s">
        <v>21</v>
      </c>
      <c r="E48" s="95"/>
      <c r="F48" s="96"/>
      <c r="G48" s="103">
        <f aca="true" t="shared" si="6" ref="G48:G50">E48</f>
        <v>0</v>
      </c>
    </row>
    <row r="49" spans="2:7" ht="30.75" customHeight="1">
      <c r="B49" s="92" t="s">
        <v>59</v>
      </c>
      <c r="C49" s="93" t="s">
        <v>127</v>
      </c>
      <c r="D49" s="98" t="s">
        <v>21</v>
      </c>
      <c r="E49" s="95"/>
      <c r="F49" s="96"/>
      <c r="G49" s="103">
        <f t="shared" si="6"/>
        <v>0</v>
      </c>
    </row>
    <row r="50" spans="2:7" ht="12">
      <c r="B50" s="92" t="s">
        <v>22</v>
      </c>
      <c r="C50" s="93"/>
      <c r="D50" s="98"/>
      <c r="E50" s="95"/>
      <c r="F50" s="96"/>
      <c r="G50" s="103">
        <f t="shared" si="6"/>
        <v>0</v>
      </c>
    </row>
    <row r="51" spans="1:7" ht="12">
      <c r="A51" s="99" t="s">
        <v>60</v>
      </c>
      <c r="B51" s="99"/>
      <c r="C51" s="106"/>
      <c r="D51" s="107"/>
      <c r="E51" s="108"/>
      <c r="F51" s="89"/>
      <c r="G51" s="109">
        <f>SUM(G41:G50)</f>
        <v>9.198952034998546E-166</v>
      </c>
    </row>
    <row r="52" spans="1:7" ht="19.5" customHeight="1">
      <c r="A52" s="58" t="s">
        <v>128</v>
      </c>
      <c r="B52" s="114"/>
      <c r="C52" s="115"/>
      <c r="D52" s="59"/>
      <c r="E52" s="58"/>
      <c r="G52" s="55"/>
    </row>
    <row r="53" spans="1:7" ht="64.5" customHeight="1">
      <c r="A53" s="60"/>
      <c r="B53" s="116" t="s">
        <v>62</v>
      </c>
      <c r="C53" s="117" t="s">
        <v>129</v>
      </c>
      <c r="D53" s="107" t="s">
        <v>21</v>
      </c>
      <c r="E53" s="108"/>
      <c r="F53" s="89"/>
      <c r="G53" s="118">
        <f aca="true" t="shared" si="7" ref="G53:G54">E53</f>
        <v>0</v>
      </c>
    </row>
    <row r="54" spans="1:7" ht="68.25" customHeight="1">
      <c r="A54" s="60"/>
      <c r="B54" s="119" t="s">
        <v>130</v>
      </c>
      <c r="C54" s="120" t="s">
        <v>131</v>
      </c>
      <c r="D54" s="98" t="s">
        <v>21</v>
      </c>
      <c r="E54" s="101"/>
      <c r="F54" s="96"/>
      <c r="G54" s="103">
        <f t="shared" si="7"/>
        <v>0</v>
      </c>
    </row>
    <row r="55" spans="2:7" ht="39.75" customHeight="1">
      <c r="B55" s="92" t="s">
        <v>132</v>
      </c>
      <c r="C55" s="93" t="s">
        <v>133</v>
      </c>
      <c r="D55" s="94" t="s">
        <v>134</v>
      </c>
      <c r="E55" s="121">
        <v>0</v>
      </c>
      <c r="F55" s="103">
        <f>G39+G51+G53+G54</f>
        <v>1.2265269379998062E-163</v>
      </c>
      <c r="G55" s="103">
        <f>E55*F55</f>
        <v>0</v>
      </c>
    </row>
    <row r="56" spans="1:7" ht="12">
      <c r="A56" s="60"/>
      <c r="B56" s="119" t="s">
        <v>22</v>
      </c>
      <c r="C56" s="120"/>
      <c r="D56" s="98"/>
      <c r="E56" s="101"/>
      <c r="F56" s="96"/>
      <c r="G56" s="103">
        <f>E56</f>
        <v>0</v>
      </c>
    </row>
    <row r="57" spans="1:7" ht="12">
      <c r="A57" s="99" t="s">
        <v>64</v>
      </c>
      <c r="B57" s="99"/>
      <c r="C57" s="106"/>
      <c r="D57" s="107"/>
      <c r="E57" s="108"/>
      <c r="F57" s="89"/>
      <c r="G57" s="109">
        <f>SUM(G53:G56)</f>
        <v>0</v>
      </c>
    </row>
    <row r="58" spans="1:4" ht="21.75" customHeight="1">
      <c r="A58" s="55" t="s">
        <v>135</v>
      </c>
      <c r="D58" s="59"/>
    </row>
    <row r="59" spans="2:7" ht="50.25" customHeight="1">
      <c r="B59" s="92" t="s">
        <v>136</v>
      </c>
      <c r="C59" s="93" t="s">
        <v>137</v>
      </c>
      <c r="D59" s="94" t="s">
        <v>138</v>
      </c>
      <c r="E59" s="105">
        <v>0</v>
      </c>
      <c r="F59" s="103">
        <f>G57+G51+G39+G28</f>
        <v>9.198952034998546E-166</v>
      </c>
      <c r="G59" s="103">
        <f>E59*F59</f>
        <v>0</v>
      </c>
    </row>
    <row r="60" spans="1:7" ht="52.5" customHeight="1">
      <c r="A60" s="55"/>
      <c r="B60" s="92" t="s">
        <v>139</v>
      </c>
      <c r="C60" s="93" t="s">
        <v>140</v>
      </c>
      <c r="D60" s="98" t="s">
        <v>21</v>
      </c>
      <c r="E60" s="95"/>
      <c r="F60" s="96"/>
      <c r="G60" s="103">
        <f>E60</f>
        <v>0</v>
      </c>
    </row>
    <row r="61" spans="1:7" ht="12">
      <c r="A61" s="122" t="s">
        <v>141</v>
      </c>
      <c r="B61" s="122"/>
      <c r="C61" s="123"/>
      <c r="D61" s="59"/>
      <c r="G61" s="124">
        <f>SUM(G59:G60)</f>
        <v>0</v>
      </c>
    </row>
    <row r="62" spans="1:7" ht="21" customHeight="1">
      <c r="A62" s="55" t="s">
        <v>142</v>
      </c>
      <c r="D62" s="59"/>
      <c r="G62" s="125"/>
    </row>
    <row r="63" spans="2:7" ht="24">
      <c r="B63" s="92" t="s">
        <v>66</v>
      </c>
      <c r="C63" s="93" t="s">
        <v>143</v>
      </c>
      <c r="D63" s="98" t="s">
        <v>21</v>
      </c>
      <c r="E63" s="95"/>
      <c r="F63" s="96"/>
      <c r="G63" s="103">
        <f aca="true" t="shared" si="8" ref="G63:G67">E63</f>
        <v>0</v>
      </c>
    </row>
    <row r="64" spans="2:7" ht="24">
      <c r="B64" s="92" t="s">
        <v>67</v>
      </c>
      <c r="C64" s="93" t="s">
        <v>144</v>
      </c>
      <c r="D64" s="98" t="s">
        <v>21</v>
      </c>
      <c r="E64" s="95"/>
      <c r="F64" s="96"/>
      <c r="G64" s="103">
        <f t="shared" si="8"/>
        <v>0</v>
      </c>
    </row>
    <row r="65" spans="2:7" ht="24">
      <c r="B65" s="92" t="s">
        <v>68</v>
      </c>
      <c r="C65" s="93" t="s">
        <v>145</v>
      </c>
      <c r="D65" s="98" t="s">
        <v>21</v>
      </c>
      <c r="E65" s="95"/>
      <c r="F65" s="96"/>
      <c r="G65" s="103">
        <f t="shared" si="8"/>
        <v>0</v>
      </c>
    </row>
    <row r="66" spans="2:7" ht="24">
      <c r="B66" s="92" t="s">
        <v>69</v>
      </c>
      <c r="C66" s="93" t="s">
        <v>146</v>
      </c>
      <c r="D66" s="98" t="s">
        <v>21</v>
      </c>
      <c r="E66" s="95"/>
      <c r="F66" s="96"/>
      <c r="G66" s="103">
        <f t="shared" si="8"/>
        <v>0</v>
      </c>
    </row>
    <row r="67" spans="2:7" ht="12">
      <c r="B67" s="92" t="s">
        <v>22</v>
      </c>
      <c r="C67" s="93"/>
      <c r="D67" s="92"/>
      <c r="E67" s="95"/>
      <c r="F67" s="96"/>
      <c r="G67" s="103">
        <f t="shared" si="8"/>
        <v>0</v>
      </c>
    </row>
    <row r="68" spans="1:7" ht="12">
      <c r="A68" s="99" t="s">
        <v>70</v>
      </c>
      <c r="B68" s="99"/>
      <c r="C68" s="106"/>
      <c r="D68" s="107"/>
      <c r="E68" s="88"/>
      <c r="F68" s="89"/>
      <c r="G68" s="109">
        <f>SUM(G63:G67)</f>
        <v>0</v>
      </c>
    </row>
    <row r="69" spans="1:7" ht="12">
      <c r="A69" s="55"/>
      <c r="B69" s="56"/>
      <c r="C69" s="57"/>
      <c r="D69" s="56"/>
      <c r="E69" s="58"/>
      <c r="G69" s="55"/>
    </row>
    <row r="70" spans="1:7" s="55" customFormat="1" ht="12">
      <c r="A70" s="126" t="s">
        <v>147</v>
      </c>
      <c r="B70" s="127"/>
      <c r="C70" s="128"/>
      <c r="D70" s="127"/>
      <c r="E70" s="108"/>
      <c r="F70" s="129"/>
      <c r="G70" s="130">
        <f>G68+G61+G57+G51+G39+G28+G19</f>
        <v>9.198952034998546E-166</v>
      </c>
    </row>
  </sheetData>
  <sheetProtection selectLockedCells="1" selectUnlockedCells="1"/>
  <mergeCells count="9">
    <mergeCell ref="B1:G1"/>
    <mergeCell ref="A19:B19"/>
    <mergeCell ref="A28:B28"/>
    <mergeCell ref="A29:B29"/>
    <mergeCell ref="A39:B39"/>
    <mergeCell ref="A51:B51"/>
    <mergeCell ref="A57:B57"/>
    <mergeCell ref="A61:B61"/>
    <mergeCell ref="A68:B68"/>
  </mergeCells>
  <printOptions/>
  <pageMargins left="0.5902777777777778" right="0.5298611111111111" top="0.8" bottom="0.5798611111111112" header="0.5" footer="0.5118055555555555"/>
  <pageSetup fitToHeight="5" fitToWidth="1" horizontalDpi="300" verticalDpi="300" orientation="portrait"/>
  <headerFooter alignWithMargins="0">
    <oddHeader>&amp;C&amp;"Arial,Bold Italic"The Development Budget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2010-06-09T18:21:05Z</cp:lastPrinted>
  <dcterms:created xsi:type="dcterms:W3CDTF">1999-04-12T16:45:04Z</dcterms:created>
  <dcterms:modified xsi:type="dcterms:W3CDTF">2016-01-11T09:58:36Z</dcterms:modified>
  <cp:category/>
  <cp:version/>
  <cp:contentType/>
  <cp:contentStatus/>
  <cp:revision>1</cp:revision>
</cp:coreProperties>
</file>