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72" windowWidth="17400" windowHeight="11256"/>
  </bookViews>
  <sheets>
    <sheet name="Jan" sheetId="2" r:id="rId1"/>
    <sheet name="Feb" sheetId="9" r:id="rId2"/>
    <sheet name="Mar" sheetId="10" r:id="rId3"/>
    <sheet name="Apr" sheetId="11" r:id="rId4"/>
    <sheet name="May" sheetId="12" r:id="rId5"/>
    <sheet name="Jun" sheetId="13" r:id="rId6"/>
    <sheet name="Jul" sheetId="14" r:id="rId7"/>
    <sheet name="Aug" sheetId="15" r:id="rId8"/>
    <sheet name="Sep" sheetId="16" r:id="rId9"/>
    <sheet name="Oct" sheetId="17" r:id="rId10"/>
    <sheet name="Nov" sheetId="18" r:id="rId11"/>
    <sheet name="Dec" sheetId="19" r:id="rId12"/>
    <sheet name="©" sheetId="8" r:id="rId13"/>
  </sheets>
  <definedNames>
    <definedName name="_xlnm.Print_Area" localSheetId="3">Apr!$A$4:$N$42</definedName>
    <definedName name="_xlnm.Print_Area" localSheetId="7">Aug!$A$4:$N$42</definedName>
    <definedName name="_xlnm.Print_Area" localSheetId="11">Dec!$A$4:$N$42</definedName>
    <definedName name="_xlnm.Print_Area" localSheetId="1">Feb!$A$4:$N$42</definedName>
    <definedName name="_xlnm.Print_Area" localSheetId="0">Jan!$A$4:$N$42</definedName>
    <definedName name="_xlnm.Print_Area" localSheetId="6">Jul!$A$4:$N$42</definedName>
    <definedName name="_xlnm.Print_Area" localSheetId="5">Jun!$A$4:$N$42</definedName>
    <definedName name="_xlnm.Print_Area" localSheetId="2">Mar!$A$4:$N$42</definedName>
    <definedName name="_xlnm.Print_Area" localSheetId="4">May!$A$4:$N$42</definedName>
    <definedName name="_xlnm.Print_Area" localSheetId="10">Nov!$A$4:$N$42</definedName>
    <definedName name="_xlnm.Print_Area" localSheetId="9">Oct!$A$4:$N$42</definedName>
    <definedName name="_xlnm.Print_Area" localSheetId="8">Sep!$A$4:$N$42</definedName>
    <definedName name="startday">Jan!$J$2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B5" i="2" l="1"/>
  <c r="B5" i="15" s="1"/>
  <c r="A7" i="15" s="1"/>
  <c r="C7" i="15" s="1"/>
  <c r="E7" i="15" s="1"/>
  <c r="G7" i="15" s="1"/>
  <c r="I7" i="15" s="1"/>
  <c r="K7" i="15" s="1"/>
  <c r="M7" i="15" s="1"/>
  <c r="A13" i="15" s="1"/>
  <c r="B5" i="18" l="1"/>
  <c r="A7" i="18" s="1"/>
  <c r="C7" i="18" s="1"/>
  <c r="E7" i="18" s="1"/>
  <c r="G7" i="18" s="1"/>
  <c r="I7" i="18" s="1"/>
  <c r="K7" i="18" s="1"/>
  <c r="M7" i="18" s="1"/>
  <c r="A13" i="18" s="1"/>
  <c r="B5" i="17"/>
  <c r="B5" i="9"/>
  <c r="A7" i="9" s="1"/>
  <c r="C7" i="9" s="1"/>
  <c r="E7" i="9" s="1"/>
  <c r="G7" i="9" s="1"/>
  <c r="I7" i="9" s="1"/>
  <c r="K7" i="9" s="1"/>
  <c r="M7" i="9" s="1"/>
  <c r="A13" i="9" s="1"/>
  <c r="A6" i="9" s="1"/>
  <c r="B5" i="13"/>
  <c r="A7" i="13" s="1"/>
  <c r="C7" i="13" s="1"/>
  <c r="E7" i="13" s="1"/>
  <c r="G7" i="13" s="1"/>
  <c r="I7" i="13" s="1"/>
  <c r="K7" i="13" s="1"/>
  <c r="M7" i="13" s="1"/>
  <c r="A13" i="13" s="1"/>
  <c r="A6" i="13" s="1"/>
  <c r="B5" i="10"/>
  <c r="A7" i="10" s="1"/>
  <c r="C7" i="10" s="1"/>
  <c r="E7" i="10" s="1"/>
  <c r="G7" i="10" s="1"/>
  <c r="I7" i="10" s="1"/>
  <c r="K7" i="10" s="1"/>
  <c r="M7" i="10" s="1"/>
  <c r="A13" i="10" s="1"/>
  <c r="C13" i="10" s="1"/>
  <c r="B5" i="14"/>
  <c r="A7" i="14" s="1"/>
  <c r="C7" i="14" s="1"/>
  <c r="E7" i="14" s="1"/>
  <c r="G7" i="14" s="1"/>
  <c r="I7" i="14" s="1"/>
  <c r="K7" i="14" s="1"/>
  <c r="M7" i="14" s="1"/>
  <c r="A13" i="14" s="1"/>
  <c r="C13" i="14" s="1"/>
  <c r="B5" i="11"/>
  <c r="A4" i="11" s="1"/>
  <c r="B5" i="16"/>
  <c r="A7" i="16" s="1"/>
  <c r="C7" i="16" s="1"/>
  <c r="E7" i="16" s="1"/>
  <c r="G7" i="16" s="1"/>
  <c r="I7" i="16" s="1"/>
  <c r="K7" i="16" s="1"/>
  <c r="M7" i="16" s="1"/>
  <c r="A13" i="16" s="1"/>
  <c r="C13" i="16" s="1"/>
  <c r="B5" i="12"/>
  <c r="A7" i="12" s="1"/>
  <c r="C7" i="12" s="1"/>
  <c r="E7" i="12" s="1"/>
  <c r="G7" i="12" s="1"/>
  <c r="I7" i="12" s="1"/>
  <c r="K7" i="12" s="1"/>
  <c r="M7" i="12" s="1"/>
  <c r="A13" i="12" s="1"/>
  <c r="C13" i="12" s="1"/>
  <c r="B5" i="19"/>
  <c r="A7" i="19" s="1"/>
  <c r="C7" i="19" s="1"/>
  <c r="E7" i="19" s="1"/>
  <c r="G7" i="19" s="1"/>
  <c r="I7" i="19" s="1"/>
  <c r="K7" i="19" s="1"/>
  <c r="M7" i="19" s="1"/>
  <c r="A13" i="19" s="1"/>
  <c r="C13" i="19" s="1"/>
  <c r="A4" i="15"/>
  <c r="A4" i="18"/>
  <c r="C13" i="18"/>
  <c r="A6" i="18"/>
  <c r="C13" i="15"/>
  <c r="A6" i="15"/>
  <c r="A4" i="14"/>
  <c r="A4" i="12"/>
  <c r="A7" i="11"/>
  <c r="C7" i="11" s="1"/>
  <c r="E7" i="11" s="1"/>
  <c r="G7" i="11" s="1"/>
  <c r="I7" i="11" s="1"/>
  <c r="K7" i="11" s="1"/>
  <c r="M7" i="11" s="1"/>
  <c r="A13" i="11" s="1"/>
  <c r="C13" i="11" s="1"/>
  <c r="A4" i="10"/>
  <c r="A4" i="9"/>
  <c r="A7" i="2"/>
  <c r="C7" i="2" s="1"/>
  <c r="E7" i="2" s="1"/>
  <c r="G7" i="2" s="1"/>
  <c r="I7" i="2" s="1"/>
  <c r="K7" i="2" s="1"/>
  <c r="M7" i="2" s="1"/>
  <c r="A13" i="2" s="1"/>
  <c r="A4" i="13" l="1"/>
  <c r="A6" i="14"/>
  <c r="C13" i="13"/>
  <c r="A4" i="19"/>
  <c r="A4" i="16"/>
  <c r="A6" i="16"/>
  <c r="A6" i="10"/>
  <c r="A6" i="12"/>
  <c r="C13" i="9"/>
  <c r="A6" i="19"/>
  <c r="A7" i="17"/>
  <c r="C7" i="17" s="1"/>
  <c r="E7" i="17" s="1"/>
  <c r="G7" i="17" s="1"/>
  <c r="I7" i="17" s="1"/>
  <c r="K7" i="17" s="1"/>
  <c r="M7" i="17" s="1"/>
  <c r="A13" i="17" s="1"/>
  <c r="A4" i="17"/>
  <c r="C6" i="19"/>
  <c r="E13" i="19"/>
  <c r="C6" i="18"/>
  <c r="E13" i="18"/>
  <c r="C6" i="16"/>
  <c r="E13" i="16"/>
  <c r="C6" i="15"/>
  <c r="E13" i="15"/>
  <c r="C6" i="14"/>
  <c r="E13" i="14"/>
  <c r="C6" i="13"/>
  <c r="E13" i="13"/>
  <c r="C6" i="12"/>
  <c r="E13" i="12"/>
  <c r="A6" i="11"/>
  <c r="C6" i="11"/>
  <c r="E13" i="11"/>
  <c r="E13" i="10"/>
  <c r="C6" i="10"/>
  <c r="C6" i="9"/>
  <c r="E13" i="9"/>
  <c r="A4" i="2"/>
  <c r="A6" i="2"/>
  <c r="C13" i="2"/>
  <c r="C13" i="17" l="1"/>
  <c r="A6" i="17"/>
  <c r="E6" i="19"/>
  <c r="G13" i="19"/>
  <c r="E6" i="18"/>
  <c r="G13" i="18"/>
  <c r="E6" i="16"/>
  <c r="G13" i="16"/>
  <c r="E6" i="15"/>
  <c r="G13" i="15"/>
  <c r="E6" i="14"/>
  <c r="G13" i="14"/>
  <c r="E6" i="13"/>
  <c r="G13" i="13"/>
  <c r="E6" i="12"/>
  <c r="G13" i="12"/>
  <c r="E6" i="11"/>
  <c r="G13" i="11"/>
  <c r="E6" i="10"/>
  <c r="G13" i="10"/>
  <c r="E6" i="9"/>
  <c r="G13" i="9"/>
  <c r="C6" i="2"/>
  <c r="E13" i="2"/>
  <c r="C6" i="17" l="1"/>
  <c r="E13" i="17"/>
  <c r="G6" i="19"/>
  <c r="I13" i="19"/>
  <c r="G6" i="18"/>
  <c r="I13" i="18"/>
  <c r="G6" i="16"/>
  <c r="I13" i="16"/>
  <c r="G6" i="15"/>
  <c r="I13" i="15"/>
  <c r="G6" i="14"/>
  <c r="I13" i="14"/>
  <c r="G6" i="13"/>
  <c r="I13" i="13"/>
  <c r="G6" i="12"/>
  <c r="I13" i="12"/>
  <c r="G6" i="11"/>
  <c r="I13" i="11"/>
  <c r="G6" i="10"/>
  <c r="I13" i="10"/>
  <c r="G6" i="9"/>
  <c r="I13" i="9"/>
  <c r="E6" i="2"/>
  <c r="G13" i="2"/>
  <c r="E6" i="17" l="1"/>
  <c r="G13" i="17"/>
  <c r="K13" i="19"/>
  <c r="I6" i="19"/>
  <c r="K13" i="18"/>
  <c r="I6" i="18"/>
  <c r="K13" i="16"/>
  <c r="I6" i="16"/>
  <c r="K13" i="15"/>
  <c r="I6" i="15"/>
  <c r="K13" i="14"/>
  <c r="I6" i="14"/>
  <c r="K13" i="13"/>
  <c r="I6" i="13"/>
  <c r="K13" i="12"/>
  <c r="I6" i="12"/>
  <c r="K13" i="11"/>
  <c r="I6" i="11"/>
  <c r="K13" i="10"/>
  <c r="I6" i="10"/>
  <c r="K13" i="9"/>
  <c r="I6" i="9"/>
  <c r="G6" i="2"/>
  <c r="I13" i="2"/>
  <c r="G6" i="17" l="1"/>
  <c r="I13" i="17"/>
  <c r="K6" i="19"/>
  <c r="M13" i="19"/>
  <c r="K6" i="18"/>
  <c r="M13" i="18"/>
  <c r="K6" i="16"/>
  <c r="M13" i="16"/>
  <c r="K6" i="15"/>
  <c r="M13" i="15"/>
  <c r="K6" i="14"/>
  <c r="M13" i="14"/>
  <c r="K6" i="13"/>
  <c r="M13" i="13"/>
  <c r="K6" i="12"/>
  <c r="M13" i="12"/>
  <c r="K6" i="11"/>
  <c r="M13" i="11"/>
  <c r="M13" i="10"/>
  <c r="K6" i="10"/>
  <c r="K6" i="9"/>
  <c r="M13" i="9"/>
  <c r="I6" i="2"/>
  <c r="K13" i="2"/>
  <c r="K13" i="17" l="1"/>
  <c r="I6" i="17"/>
  <c r="M6" i="19"/>
  <c r="A19" i="19"/>
  <c r="C19" i="19" s="1"/>
  <c r="E19" i="19" s="1"/>
  <c r="G19" i="19" s="1"/>
  <c r="I19" i="19" s="1"/>
  <c r="K19" i="19" s="1"/>
  <c r="M19" i="19" s="1"/>
  <c r="A25" i="19" s="1"/>
  <c r="C25" i="19" s="1"/>
  <c r="E25" i="19" s="1"/>
  <c r="G25" i="19" s="1"/>
  <c r="I25" i="19" s="1"/>
  <c r="K25" i="19" s="1"/>
  <c r="M25" i="19" s="1"/>
  <c r="A31" i="19" s="1"/>
  <c r="C31" i="19" s="1"/>
  <c r="E31" i="19" s="1"/>
  <c r="G31" i="19" s="1"/>
  <c r="I31" i="19" s="1"/>
  <c r="K31" i="19" s="1"/>
  <c r="M31" i="19" s="1"/>
  <c r="A37" i="19" s="1"/>
  <c r="C37" i="19" s="1"/>
  <c r="M6" i="18"/>
  <c r="A19" i="18"/>
  <c r="C19" i="18" s="1"/>
  <c r="E19" i="18" s="1"/>
  <c r="G19" i="18" s="1"/>
  <c r="I19" i="18" s="1"/>
  <c r="K19" i="18" s="1"/>
  <c r="M19" i="18" s="1"/>
  <c r="A25" i="18" s="1"/>
  <c r="C25" i="18" s="1"/>
  <c r="E25" i="18" s="1"/>
  <c r="G25" i="18" s="1"/>
  <c r="I25" i="18" s="1"/>
  <c r="K25" i="18" s="1"/>
  <c r="M25" i="18" s="1"/>
  <c r="A31" i="18" s="1"/>
  <c r="C31" i="18" s="1"/>
  <c r="E31" i="18" s="1"/>
  <c r="G31" i="18" s="1"/>
  <c r="I31" i="18" s="1"/>
  <c r="K31" i="18" s="1"/>
  <c r="M31" i="18" s="1"/>
  <c r="A37" i="18" s="1"/>
  <c r="C37" i="18" s="1"/>
  <c r="M6" i="16"/>
  <c r="A19" i="16"/>
  <c r="C19" i="16" s="1"/>
  <c r="E19" i="16" s="1"/>
  <c r="G19" i="16" s="1"/>
  <c r="I19" i="16" s="1"/>
  <c r="K19" i="16" s="1"/>
  <c r="M19" i="16" s="1"/>
  <c r="A25" i="16" s="1"/>
  <c r="C25" i="16" s="1"/>
  <c r="E25" i="16" s="1"/>
  <c r="G25" i="16" s="1"/>
  <c r="I25" i="16" s="1"/>
  <c r="K25" i="16" s="1"/>
  <c r="M25" i="16" s="1"/>
  <c r="A31" i="16" s="1"/>
  <c r="C31" i="16" s="1"/>
  <c r="E31" i="16" s="1"/>
  <c r="G31" i="16" s="1"/>
  <c r="I31" i="16" s="1"/>
  <c r="K31" i="16" s="1"/>
  <c r="M31" i="16" s="1"/>
  <c r="A37" i="16" s="1"/>
  <c r="C37" i="16" s="1"/>
  <c r="M6" i="15"/>
  <c r="A19" i="15"/>
  <c r="C19" i="15" s="1"/>
  <c r="E19" i="15" s="1"/>
  <c r="G19" i="15" s="1"/>
  <c r="I19" i="15" s="1"/>
  <c r="K19" i="15" s="1"/>
  <c r="M19" i="15" s="1"/>
  <c r="A25" i="15" s="1"/>
  <c r="C25" i="15" s="1"/>
  <c r="E25" i="15" s="1"/>
  <c r="G25" i="15" s="1"/>
  <c r="I25" i="15" s="1"/>
  <c r="K25" i="15" s="1"/>
  <c r="M25" i="15" s="1"/>
  <c r="A31" i="15" s="1"/>
  <c r="C31" i="15" s="1"/>
  <c r="E31" i="15" s="1"/>
  <c r="G31" i="15" s="1"/>
  <c r="I31" i="15" s="1"/>
  <c r="K31" i="15" s="1"/>
  <c r="M31" i="15" s="1"/>
  <c r="A37" i="15" s="1"/>
  <c r="C37" i="15" s="1"/>
  <c r="M6" i="14"/>
  <c r="A19" i="14"/>
  <c r="C19" i="14" s="1"/>
  <c r="E19" i="14" s="1"/>
  <c r="G19" i="14" s="1"/>
  <c r="I19" i="14" s="1"/>
  <c r="K19" i="14" s="1"/>
  <c r="M19" i="14" s="1"/>
  <c r="A25" i="14" s="1"/>
  <c r="C25" i="14" s="1"/>
  <c r="E25" i="14" s="1"/>
  <c r="G25" i="14" s="1"/>
  <c r="I25" i="14" s="1"/>
  <c r="K25" i="14" s="1"/>
  <c r="M25" i="14" s="1"/>
  <c r="A31" i="14" s="1"/>
  <c r="C31" i="14" s="1"/>
  <c r="E31" i="14" s="1"/>
  <c r="G31" i="14" s="1"/>
  <c r="I31" i="14" s="1"/>
  <c r="K31" i="14" s="1"/>
  <c r="M31" i="14" s="1"/>
  <c r="A37" i="14" s="1"/>
  <c r="C37" i="14" s="1"/>
  <c r="M6" i="13"/>
  <c r="A19" i="13"/>
  <c r="C19" i="13" s="1"/>
  <c r="E19" i="13" s="1"/>
  <c r="G19" i="13" s="1"/>
  <c r="I19" i="13" s="1"/>
  <c r="K19" i="13" s="1"/>
  <c r="M19" i="13" s="1"/>
  <c r="A25" i="13" s="1"/>
  <c r="C25" i="13" s="1"/>
  <c r="E25" i="13" s="1"/>
  <c r="G25" i="13" s="1"/>
  <c r="I25" i="13" s="1"/>
  <c r="K25" i="13" s="1"/>
  <c r="M25" i="13" s="1"/>
  <c r="A31" i="13" s="1"/>
  <c r="C31" i="13" s="1"/>
  <c r="E31" i="13" s="1"/>
  <c r="G31" i="13" s="1"/>
  <c r="I31" i="13" s="1"/>
  <c r="K31" i="13" s="1"/>
  <c r="M31" i="13" s="1"/>
  <c r="A37" i="13" s="1"/>
  <c r="C37" i="13" s="1"/>
  <c r="M6" i="12"/>
  <c r="A19" i="12"/>
  <c r="C19" i="12" s="1"/>
  <c r="E19" i="12" s="1"/>
  <c r="G19" i="12" s="1"/>
  <c r="I19" i="12" s="1"/>
  <c r="K19" i="12" s="1"/>
  <c r="M19" i="12" s="1"/>
  <c r="A25" i="12" s="1"/>
  <c r="C25" i="12" s="1"/>
  <c r="E25" i="12" s="1"/>
  <c r="G25" i="12" s="1"/>
  <c r="I25" i="12" s="1"/>
  <c r="K25" i="12" s="1"/>
  <c r="M25" i="12" s="1"/>
  <c r="A31" i="12" s="1"/>
  <c r="C31" i="12" s="1"/>
  <c r="E31" i="12" s="1"/>
  <c r="G31" i="12" s="1"/>
  <c r="I31" i="12" s="1"/>
  <c r="K31" i="12" s="1"/>
  <c r="M31" i="12" s="1"/>
  <c r="A37" i="12" s="1"/>
  <c r="C37" i="12" s="1"/>
  <c r="M6" i="11"/>
  <c r="A19" i="11"/>
  <c r="C19" i="11" s="1"/>
  <c r="E19" i="11" s="1"/>
  <c r="G19" i="11" s="1"/>
  <c r="I19" i="11" s="1"/>
  <c r="K19" i="11" s="1"/>
  <c r="M19" i="11" s="1"/>
  <c r="A25" i="11" s="1"/>
  <c r="C25" i="11" s="1"/>
  <c r="E25" i="11" s="1"/>
  <c r="G25" i="11" s="1"/>
  <c r="I25" i="11" s="1"/>
  <c r="K25" i="11" s="1"/>
  <c r="M25" i="11" s="1"/>
  <c r="A31" i="11" s="1"/>
  <c r="C31" i="11" s="1"/>
  <c r="E31" i="11" s="1"/>
  <c r="G31" i="11" s="1"/>
  <c r="I31" i="11" s="1"/>
  <c r="K31" i="11" s="1"/>
  <c r="M31" i="11" s="1"/>
  <c r="A37" i="11" s="1"/>
  <c r="C37" i="11" s="1"/>
  <c r="A19" i="10"/>
  <c r="C19" i="10" s="1"/>
  <c r="E19" i="10" s="1"/>
  <c r="G19" i="10" s="1"/>
  <c r="I19" i="10" s="1"/>
  <c r="K19" i="10" s="1"/>
  <c r="M19" i="10" s="1"/>
  <c r="A25" i="10" s="1"/>
  <c r="C25" i="10" s="1"/>
  <c r="E25" i="10" s="1"/>
  <c r="G25" i="10" s="1"/>
  <c r="I25" i="10" s="1"/>
  <c r="K25" i="10" s="1"/>
  <c r="M25" i="10" s="1"/>
  <c r="A31" i="10" s="1"/>
  <c r="C31" i="10" s="1"/>
  <c r="E31" i="10" s="1"/>
  <c r="G31" i="10" s="1"/>
  <c r="I31" i="10" s="1"/>
  <c r="K31" i="10" s="1"/>
  <c r="M31" i="10" s="1"/>
  <c r="A37" i="10" s="1"/>
  <c r="C37" i="10" s="1"/>
  <c r="M6" i="10"/>
  <c r="M6" i="9"/>
  <c r="A19" i="9"/>
  <c r="C19" i="9" s="1"/>
  <c r="E19" i="9" s="1"/>
  <c r="G19" i="9" s="1"/>
  <c r="I19" i="9" s="1"/>
  <c r="K19" i="9" s="1"/>
  <c r="M19" i="9" s="1"/>
  <c r="A25" i="9" s="1"/>
  <c r="C25" i="9" s="1"/>
  <c r="E25" i="9" s="1"/>
  <c r="G25" i="9" s="1"/>
  <c r="I25" i="9" s="1"/>
  <c r="K25" i="9" s="1"/>
  <c r="M25" i="9" s="1"/>
  <c r="A31" i="9" s="1"/>
  <c r="C31" i="9" s="1"/>
  <c r="E31" i="9" s="1"/>
  <c r="G31" i="9" s="1"/>
  <c r="I31" i="9" s="1"/>
  <c r="K31" i="9" s="1"/>
  <c r="M31" i="9" s="1"/>
  <c r="A37" i="9" s="1"/>
  <c r="C37" i="9" s="1"/>
  <c r="K6" i="2"/>
  <c r="M13" i="2"/>
  <c r="K6" i="17" l="1"/>
  <c r="M13" i="17"/>
  <c r="M6" i="2"/>
  <c r="A19" i="2"/>
  <c r="C19" i="2" s="1"/>
  <c r="E19" i="2" s="1"/>
  <c r="G19" i="2" s="1"/>
  <c r="I19" i="2" s="1"/>
  <c r="K19" i="2" s="1"/>
  <c r="M19" i="2" s="1"/>
  <c r="A25" i="2" s="1"/>
  <c r="C25" i="2" s="1"/>
  <c r="E25" i="2" s="1"/>
  <c r="G25" i="2" s="1"/>
  <c r="I25" i="2" s="1"/>
  <c r="K25" i="2" s="1"/>
  <c r="M25" i="2" s="1"/>
  <c r="A31" i="2" s="1"/>
  <c r="C31" i="2" s="1"/>
  <c r="E31" i="2" s="1"/>
  <c r="G31" i="2" s="1"/>
  <c r="I31" i="2" s="1"/>
  <c r="K31" i="2" s="1"/>
  <c r="M31" i="2" s="1"/>
  <c r="A37" i="2" s="1"/>
  <c r="C37" i="2" s="1"/>
  <c r="M6" i="17" l="1"/>
  <c r="A19" i="17"/>
  <c r="C19" i="17" s="1"/>
  <c r="E19" i="17" s="1"/>
  <c r="G19" i="17" s="1"/>
  <c r="I19" i="17" s="1"/>
  <c r="K19" i="17" s="1"/>
  <c r="M19" i="17" s="1"/>
  <c r="A25" i="17" s="1"/>
  <c r="C25" i="17" s="1"/>
  <c r="E25" i="17" s="1"/>
  <c r="G25" i="17" s="1"/>
  <c r="I25" i="17" s="1"/>
  <c r="K25" i="17" s="1"/>
  <c r="M25" i="17" s="1"/>
  <c r="A31" i="17" s="1"/>
  <c r="C31" i="17" s="1"/>
  <c r="E31" i="17" s="1"/>
  <c r="G31" i="17" s="1"/>
  <c r="I31" i="17" s="1"/>
  <c r="K31" i="17" s="1"/>
  <c r="M31" i="17" s="1"/>
  <c r="A37" i="17" s="1"/>
  <c r="C37" i="17" s="1"/>
</calcChain>
</file>

<file path=xl/sharedStrings.xml><?xml version="1.0" encoding="utf-8"?>
<sst xmlns="http://schemas.openxmlformats.org/spreadsheetml/2006/main" count="76" uniqueCount="18">
  <si>
    <t>Monthly Calendar Template</t>
  </si>
  <si>
    <t>http://www.vertex42.com/licensing/EULA_privateuse.html</t>
  </si>
  <si>
    <t>http://www.vertex42.com/calendars/monthly-calendar.html</t>
  </si>
  <si>
    <t>1:Sun,2:Mon</t>
  </si>
  <si>
    <t>Date:</t>
  </si>
  <si>
    <t>© 2011-2014 Vertex42 LLC</t>
  </si>
  <si>
    <t>Calendar Templates by Vertex42.com</t>
  </si>
  <si>
    <t>http://www.vertex42.com/calendars/</t>
  </si>
  <si>
    <t>© 2014 Vertex42 LLC. Free to print.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</si>
  <si>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</si>
  <si>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</si>
  <si>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</si>
  <si>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</si>
  <si>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</si>
  <si>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</si>
  <si>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Notes</t>
  </si>
  <si>
    <t>Year:</t>
  </si>
  <si>
    <t>Start Day: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</si>
</sst>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\ yyyy"/>
    <numFmt numFmtId="166" formatCode="dddd"/>
  </numFmts>
  <fonts count="27" x14ac:knownFonts="1">
    <font>
      <sz val="10"/>
      <name val="Arial"/>
      <family val="2"/>
    </font>
    <font>
      <u/>
      <sz val="10"/>
      <color indexed="12"/>
      <name val="Verdana"/>
      <family val="2"/>
    </font>
    <font>
      <sz val="8"/>
      <color indexed="16"/>
      <name val="Verdana"/>
      <family val="2"/>
    </font>
    <font>
      <sz val="8"/>
      <name val="Arial"/>
      <family val="2"/>
    </font>
    <font>
      <sz val="8"/>
      <name val="Verdana"/>
      <family val="2"/>
    </font>
    <font>
      <sz val="8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Trebuchet MS"/>
      <family val="1"/>
      <scheme val="minor"/>
    </font>
    <font>
      <sz val="8"/>
      <name val="Trebuchet MS"/>
      <family val="1"/>
      <scheme val="minor"/>
    </font>
    <font>
      <sz val="10"/>
      <name val="Trebuchet MS"/>
      <family val="1"/>
      <scheme val="minor"/>
    </font>
    <font>
      <b/>
      <sz val="14"/>
      <name val="Arial"/>
      <family val="2"/>
      <scheme val="major"/>
    </font>
    <font>
      <u/>
      <sz val="12"/>
      <color indexed="12"/>
      <name val="Arial"/>
      <family val="2"/>
    </font>
    <font>
      <b/>
      <sz val="12"/>
      <color theme="0"/>
      <name val="Arial"/>
      <family val="1"/>
      <scheme val="major"/>
    </font>
    <font>
      <b/>
      <sz val="12"/>
      <name val="Arial"/>
      <family val="1"/>
      <scheme val="major"/>
    </font>
    <font>
      <sz val="48"/>
      <color theme="4"/>
      <name val="Arial"/>
      <family val="1"/>
      <scheme val="major"/>
    </font>
    <font>
      <sz val="9"/>
      <color theme="4"/>
      <name val="Trebuchet MS"/>
      <family val="1"/>
      <scheme val="minor"/>
    </font>
    <font>
      <i/>
      <sz val="8"/>
      <name val="Arial"/>
      <family val="2"/>
    </font>
    <font>
      <sz val="8"/>
      <color rgb="FF777777"/>
      <name val="Tahoma"/>
      <family val="2"/>
    </font>
    <font>
      <sz val="8"/>
      <color theme="1" tint="0.499984740745262"/>
      <name val="Tahoma"/>
      <family val="2"/>
    </font>
    <font>
      <sz val="10"/>
      <color theme="0" tint="-0.499984740745262"/>
      <name val="Trebuchet MS"/>
      <family val="1"/>
      <scheme val="minor"/>
    </font>
    <font>
      <sz val="18"/>
      <color theme="4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color theme="4" tint="-0.249977111117893"/>
      <name val="Trebuchet MS"/>
      <family val="2"/>
      <scheme val="minor"/>
    </font>
    <font>
      <b/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/>
    <xf numFmtId="0" fontId="10" fillId="0" borderId="0" xfId="0" applyFont="1" applyFill="1" applyBorder="1"/>
    <xf numFmtId="0" fontId="0" fillId="2" borderId="0" xfId="0" applyFill="1"/>
    <xf numFmtId="0" fontId="11" fillId="0" borderId="0" xfId="0" applyFont="1" applyFill="1" applyBorder="1"/>
    <xf numFmtId="0" fontId="17" fillId="0" borderId="2" xfId="0" applyNumberFormat="1" applyFont="1" applyFill="1" applyBorder="1" applyAlignment="1">
      <alignment horizontal="left" vertical="center" shrinkToFit="1"/>
    </xf>
    <xf numFmtId="0" fontId="11" fillId="0" borderId="1" xfId="0" applyFont="1" applyFill="1" applyBorder="1"/>
    <xf numFmtId="0" fontId="11" fillId="0" borderId="7" xfId="0" applyFont="1" applyFill="1" applyBorder="1"/>
    <xf numFmtId="0" fontId="11" fillId="0" borderId="2" xfId="0" applyFont="1" applyFill="1" applyBorder="1"/>
    <xf numFmtId="0" fontId="11" fillId="0" borderId="3" xfId="0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8" xfId="0" applyFont="1" applyFill="1" applyBorder="1"/>
    <xf numFmtId="0" fontId="5" fillId="0" borderId="8" xfId="0" applyFont="1" applyFill="1" applyBorder="1"/>
    <xf numFmtId="0" fontId="11" fillId="0" borderId="6" xfId="0" applyFont="1" applyFill="1" applyBorder="1"/>
    <xf numFmtId="0" fontId="3" fillId="0" borderId="6" xfId="0" applyFont="1" applyBorder="1" applyAlignment="1">
      <alignment horizontal="right"/>
    </xf>
    <xf numFmtId="164" fontId="15" fillId="0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 applyAlignment="1">
      <alignment horizontal="center"/>
    </xf>
    <xf numFmtId="0" fontId="0" fillId="0" borderId="4" xfId="0" applyBorder="1"/>
    <xf numFmtId="0" fontId="8" fillId="0" borderId="11" xfId="0" applyFont="1" applyBorder="1"/>
    <xf numFmtId="0" fontId="22" fillId="0" borderId="12" xfId="0" applyFont="1" applyFill="1" applyBorder="1" applyAlignment="1">
      <alignment horizontal="left" vertical="center"/>
    </xf>
    <xf numFmtId="0" fontId="0" fillId="0" borderId="11" xfId="0" applyBorder="1"/>
    <xf numFmtId="0" fontId="7" fillId="0" borderId="13" xfId="0" applyFont="1" applyBorder="1" applyAlignment="1">
      <alignment horizontal="left" wrapText="1" indent="1"/>
    </xf>
    <xf numFmtId="0" fontId="23" fillId="0" borderId="11" xfId="0" applyFont="1" applyBorder="1"/>
    <xf numFmtId="0" fontId="7" fillId="0" borderId="11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13" fillId="0" borderId="11" xfId="0" applyFont="1" applyBorder="1" applyAlignment="1" applyProtection="1">
      <alignment horizontal="left" wrapText="1"/>
    </xf>
    <xf numFmtId="0" fontId="7" fillId="0" borderId="11" xfId="0" applyFont="1" applyBorder="1" applyAlignment="1">
      <alignment horizontal="left"/>
    </xf>
    <xf numFmtId="0" fontId="8" fillId="0" borderId="0" xfId="0" applyFont="1"/>
    <xf numFmtId="0" fontId="1" fillId="0" borderId="11" xfId="1" applyBorder="1" applyAlignment="1" applyProtection="1">
      <alignment horizontal="left" wrapText="1"/>
    </xf>
    <xf numFmtId="0" fontId="25" fillId="0" borderId="1" xfId="0" applyFont="1" applyFill="1" applyBorder="1" applyAlignment="1">
      <alignment horizontal="left" indent="1"/>
    </xf>
    <xf numFmtId="0" fontId="11" fillId="0" borderId="3" xfId="0" applyFont="1" applyFill="1" applyBorder="1" applyAlignment="1">
      <alignment horizontal="left" indent="1"/>
    </xf>
    <xf numFmtId="0" fontId="11" fillId="0" borderId="5" xfId="0" applyFont="1" applyFill="1" applyBorder="1" applyAlignment="1">
      <alignment horizontal="left" indent="1"/>
    </xf>
    <xf numFmtId="0" fontId="0" fillId="2" borderId="0" xfId="0" applyFill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0" fontId="0" fillId="0" borderId="14" xfId="0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right" vertical="center" indent="1"/>
    </xf>
    <xf numFmtId="0" fontId="26" fillId="0" borderId="0" xfId="0" applyFont="1"/>
    <xf numFmtId="0" fontId="1" fillId="2" borderId="0" xfId="1" applyFill="1" applyAlignment="1" applyProtection="1">
      <alignment horizontal="left" vertical="center"/>
    </xf>
    <xf numFmtId="0" fontId="12" fillId="2" borderId="0" xfId="0" applyFont="1" applyFill="1" applyAlignment="1">
      <alignment horizontal="left" vertical="center"/>
    </xf>
    <xf numFmtId="0" fontId="2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166" fontId="14" fillId="3" borderId="9" xfId="0" applyNumberFormat="1" applyFont="1" applyFill="1" applyBorder="1" applyAlignment="1">
      <alignment horizontal="center" vertical="center"/>
    </xf>
    <xf numFmtId="166" fontId="14" fillId="3" borderId="10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19" fillId="0" borderId="3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</xf>
    <xf numFmtId="0" fontId="19" fillId="0" borderId="4" xfId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165" fontId="16" fillId="0" borderId="0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shrinkToFit="1"/>
    </xf>
    <xf numFmtId="0" fontId="9" fillId="0" borderId="6" xfId="0" applyNumberFormat="1" applyFont="1" applyFill="1" applyBorder="1" applyAlignment="1">
      <alignment horizontal="center" vertical="center" shrinkToFit="1"/>
    </xf>
  </cellXfs>
  <cellStyles count="2">
    <cellStyle name="Hyperlink" xfId="1" builtinId="8"/>
    <cellStyle name="Normal" xfId="0" builtinId="0"/>
  </cellStyles>
  <dxfs count="8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763057</xdr:colOff>
      <xdr:row>0</xdr:row>
      <xdr:rowOff>0</xdr:rowOff>
    </xdr:from>
    <xdr:to>
      <xdr:col>13</xdr:col>
      <xdr:colOff>819150</xdr:colOff>
      <xdr:row>0</xdr:row>
      <xdr:rowOff>291227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8157" y="0"/>
          <a:ext cx="1294343" cy="2912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3600450</xdr:colOff>
      <xdr:row>0</xdr:row>
      <xdr:rowOff>38100</xdr:rowOff>
    </xdr:from>
    <xdr:to>
      <xdr:col>1</xdr:col>
      <xdr:colOff>5029200</xdr:colOff>
      <xdr:row>0</xdr:row>
      <xdr:rowOff>359569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ertex42.com/calendars/monthly-calendar.html" TargetMode="External"/><Relationship Id="rId1" Type="http://schemas.openxmlformats.org/officeDocument/2006/relationships/hyperlink" Target="http://www.vertex42.com/calendars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vertex42.com/calendars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vertex42.com/calendars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vertex42.com/calendar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vertex42.com/calendars/monthly-calendar.html" TargetMode="External"/><Relationship Id="rId1" Type="http://schemas.openxmlformats.org/officeDocument/2006/relationships/hyperlink" Target="http://www.vertex42.com/licensing/EULA_privateuse.html" TargetMode="External"/><Relationship Id="rId4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calendar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vertex42.com/calendar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vertex42.com/calendar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vertex42.com/calendar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vertex42.com/calendars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vertex42.com/calendars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vertex42.com/calendars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vertex42.com/calenda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70"/>
  <sheetViews>
    <sheetView showGridLines="0" tabSelected="1" workbookViewId="0">
      <selection activeCell="F2" sqref="F2"/>
    </sheetView>
  </sheetViews>
  <sheetFormatPr defaultRowHeight="13.2" x14ac:dyDescent="0.25"/>
  <cols>
    <col min="1" max="1" width="4.88671875" customWidth="1"/>
    <col min="2" max="2" width="13.6640625" customWidth="1"/>
    <col min="3" max="3" width="4.88671875" customWidth="1"/>
    <col min="4" max="4" width="13.6640625" customWidth="1"/>
    <col min="5" max="5" width="4.88671875" customWidth="1"/>
    <col min="6" max="6" width="13.6640625" customWidth="1"/>
    <col min="7" max="7" width="4.88671875" customWidth="1"/>
    <col min="8" max="8" width="13.6640625" customWidth="1"/>
    <col min="9" max="9" width="4.88671875" customWidth="1"/>
    <col min="10" max="10" width="13.6640625" customWidth="1"/>
    <col min="11" max="11" width="4.88671875" customWidth="1"/>
    <col min="12" max="12" width="13.6640625" customWidth="1"/>
    <col min="13" max="13" width="4.88671875" customWidth="1"/>
    <col min="14" max="14" width="13.6640625" customWidth="1"/>
    <col min="15" max="15" width="3.5546875" customWidth="1"/>
    <col min="16" max="16" width="25.6640625" customWidth="1"/>
  </cols>
  <sheetData>
    <row r="1" spans="1:16" ht="24.75" customHeight="1" x14ac:dyDescent="0.25">
      <c r="A1" s="45" t="s">
        <v>0</v>
      </c>
      <c r="B1" s="46"/>
      <c r="C1" s="46"/>
      <c r="D1" s="7"/>
      <c r="E1" s="7"/>
      <c r="F1" s="46"/>
      <c r="G1" s="46"/>
      <c r="H1" s="46"/>
      <c r="I1" s="46"/>
      <c r="J1" s="7"/>
      <c r="K1" s="47"/>
      <c r="L1" s="7"/>
      <c r="M1" s="48"/>
      <c r="N1" s="49"/>
    </row>
    <row r="2" spans="1:16" x14ac:dyDescent="0.25">
      <c r="A2" s="44" t="s">
        <v>9</v>
      </c>
      <c r="B2" s="37"/>
      <c r="C2" s="37"/>
      <c r="D2" s="37"/>
      <c r="E2" s="38" t="s">
        <v>16</v>
      </c>
      <c r="F2" s="39">
        <v>2015</v>
      </c>
      <c r="G2" s="37"/>
      <c r="H2" s="37"/>
      <c r="I2" s="38" t="s">
        <v>17</v>
      </c>
      <c r="J2" s="39">
        <v>1</v>
      </c>
      <c r="K2" s="40" t="s">
        <v>3</v>
      </c>
      <c r="L2" s="40"/>
      <c r="M2" s="41"/>
      <c r="N2" s="42" t="s">
        <v>5</v>
      </c>
      <c r="P2" s="43"/>
    </row>
    <row r="3" spans="1:16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6" s="3" customFormat="1" ht="60" x14ac:dyDescent="0.25">
      <c r="A4" s="63" t="str">
        <f>UPPER(TEXT(B5,"mmmm yyyy"))</f>
        <v>JANUARY 2015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6" s="2" customFormat="1" ht="10.199999999999999" hidden="1" x14ac:dyDescent="0.2">
      <c r="A5" s="2" t="s">
        <v>4</v>
      </c>
      <c r="B5" s="21">
        <f>DATE(F2,1,1)</f>
        <v>42005</v>
      </c>
    </row>
    <row r="6" spans="1:16" s="3" customFormat="1" ht="18" customHeight="1" x14ac:dyDescent="0.25">
      <c r="A6" s="53">
        <f>A13</f>
        <v>42008</v>
      </c>
      <c r="B6" s="54"/>
      <c r="C6" s="53">
        <f>C13</f>
        <v>42009</v>
      </c>
      <c r="D6" s="54"/>
      <c r="E6" s="53">
        <f>E13</f>
        <v>42010</v>
      </c>
      <c r="F6" s="54"/>
      <c r="G6" s="53">
        <f>G13</f>
        <v>42011</v>
      </c>
      <c r="H6" s="54"/>
      <c r="I6" s="53">
        <f>I13</f>
        <v>42012</v>
      </c>
      <c r="J6" s="54"/>
      <c r="K6" s="53">
        <f>K13</f>
        <v>42013</v>
      </c>
      <c r="L6" s="54"/>
      <c r="M6" s="53">
        <f>M13</f>
        <v>42014</v>
      </c>
      <c r="N6" s="54"/>
    </row>
    <row r="7" spans="1:16" s="3" customFormat="1" ht="15.75" customHeight="1" x14ac:dyDescent="0.25">
      <c r="A7" s="20" t="str">
        <f>IF(WEEKDAY($B$5,1)=startday,$B$5,"")</f>
        <v/>
      </c>
      <c r="B7" s="9"/>
      <c r="C7" s="20" t="str">
        <f>IF(A7="",IF(WEEKDAY($B$5,1)=MOD(startday,7)+1,$B$5,""),A7+1)</f>
        <v/>
      </c>
      <c r="D7" s="9"/>
      <c r="E7" s="20" t="str">
        <f>IF(C7="",IF(WEEKDAY($B$5,1)=MOD(startday+1,7)+1,$B$5,""),C7+1)</f>
        <v/>
      </c>
      <c r="F7" s="9"/>
      <c r="G7" s="20" t="str">
        <f>IF(E7="",IF(WEEKDAY($B$5,1)=MOD(startday+2,7)+1,$B$5,""),E7+1)</f>
        <v/>
      </c>
      <c r="H7" s="9"/>
      <c r="I7" s="20">
        <f>IF(G7="",IF(WEEKDAY($B$5,1)=MOD(startday+3,7)+1,$B$5,""),G7+1)</f>
        <v>42005</v>
      </c>
      <c r="J7" s="9"/>
      <c r="K7" s="20">
        <f>IF(I7="",IF(WEEKDAY($B$5,1)=MOD(startday+4,7)+1,$B$5,""),I7+1)</f>
        <v>42006</v>
      </c>
      <c r="L7" s="9"/>
      <c r="M7" s="20">
        <f>IF(K7="",IF(WEEKDAY($B$5,1)=MOD(startday+5,7)+1,$B$5,""),K7+1)</f>
        <v>42007</v>
      </c>
      <c r="N7" s="9"/>
    </row>
    <row r="8" spans="1:16" s="3" customFormat="1" ht="13.5" customHeight="1" x14ac:dyDescent="0.25">
      <c r="A8" s="61"/>
      <c r="B8" s="62"/>
      <c r="C8" s="61"/>
      <c r="D8" s="62"/>
      <c r="E8" s="61"/>
      <c r="F8" s="62"/>
      <c r="G8" s="61"/>
      <c r="H8" s="62"/>
      <c r="I8" s="61"/>
      <c r="J8" s="62"/>
      <c r="K8" s="61"/>
      <c r="L8" s="62"/>
      <c r="M8" s="61"/>
      <c r="N8" s="62"/>
    </row>
    <row r="9" spans="1:16" s="3" customFormat="1" ht="13.5" customHeight="1" x14ac:dyDescent="0.25">
      <c r="A9" s="61"/>
      <c r="B9" s="62"/>
      <c r="C9" s="61"/>
      <c r="D9" s="62"/>
      <c r="E9" s="61"/>
      <c r="F9" s="62"/>
      <c r="G9" s="61"/>
      <c r="H9" s="62"/>
      <c r="I9" s="61"/>
      <c r="J9" s="62"/>
      <c r="K9" s="61"/>
      <c r="L9" s="62"/>
      <c r="M9" s="61"/>
      <c r="N9" s="62"/>
    </row>
    <row r="10" spans="1:16" s="3" customFormat="1" ht="13.5" customHeight="1" x14ac:dyDescent="0.25">
      <c r="A10" s="61"/>
      <c r="B10" s="62"/>
      <c r="C10" s="61"/>
      <c r="D10" s="62"/>
      <c r="E10" s="61"/>
      <c r="F10" s="62"/>
      <c r="G10" s="61"/>
      <c r="H10" s="62"/>
      <c r="I10" s="61"/>
      <c r="J10" s="62"/>
      <c r="K10" s="61"/>
      <c r="L10" s="62"/>
      <c r="M10" s="61"/>
      <c r="N10" s="62"/>
    </row>
    <row r="11" spans="1:16" s="3" customFormat="1" ht="13.5" customHeight="1" x14ac:dyDescent="0.25">
      <c r="A11" s="61"/>
      <c r="B11" s="62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6" s="4" customFormat="1" ht="13.5" customHeight="1" x14ac:dyDescent="0.25">
      <c r="A12" s="64"/>
      <c r="B12" s="65"/>
      <c r="C12" s="64"/>
      <c r="D12" s="65"/>
      <c r="E12" s="64"/>
      <c r="F12" s="65"/>
      <c r="G12" s="64"/>
      <c r="H12" s="65"/>
      <c r="I12" s="64"/>
      <c r="J12" s="65"/>
      <c r="K12" s="64"/>
      <c r="L12" s="65"/>
      <c r="M12" s="64"/>
      <c r="N12" s="65"/>
    </row>
    <row r="13" spans="1:16" s="3" customFormat="1" ht="15.75" customHeight="1" x14ac:dyDescent="0.25">
      <c r="A13" s="20">
        <f>IF(M7="","",IF(MONTH(M7+1)&lt;&gt;MONTH(M7),"",M7+1))</f>
        <v>42008</v>
      </c>
      <c r="B13" s="9"/>
      <c r="C13" s="20">
        <f>IF(A13="","",IF(MONTH(A13+1)&lt;&gt;MONTH(A13),"",A13+1))</f>
        <v>42009</v>
      </c>
      <c r="D13" s="9"/>
      <c r="E13" s="20">
        <f>IF(C13="","",IF(MONTH(C13+1)&lt;&gt;MONTH(C13),"",C13+1))</f>
        <v>42010</v>
      </c>
      <c r="F13" s="9"/>
      <c r="G13" s="20">
        <f>IF(E13="","",IF(MONTH(E13+1)&lt;&gt;MONTH(E13),"",E13+1))</f>
        <v>42011</v>
      </c>
      <c r="H13" s="9"/>
      <c r="I13" s="20">
        <f>IF(G13="","",IF(MONTH(G13+1)&lt;&gt;MONTH(G13),"",G13+1))</f>
        <v>42012</v>
      </c>
      <c r="J13" s="9"/>
      <c r="K13" s="20">
        <f>IF(I13="","",IF(MONTH(I13+1)&lt;&gt;MONTH(I13),"",I13+1))</f>
        <v>42013</v>
      </c>
      <c r="L13" s="9"/>
      <c r="M13" s="20">
        <f>IF(K13="","",IF(MONTH(K13+1)&lt;&gt;MONTH(K13),"",K13+1))</f>
        <v>42014</v>
      </c>
      <c r="N13" s="9"/>
    </row>
    <row r="14" spans="1:16" s="3" customFormat="1" ht="13.5" customHeight="1" x14ac:dyDescent="0.25">
      <c r="A14" s="61"/>
      <c r="B14" s="62"/>
      <c r="C14" s="61"/>
      <c r="D14" s="62"/>
      <c r="E14" s="61"/>
      <c r="F14" s="62"/>
      <c r="G14" s="61"/>
      <c r="H14" s="62"/>
      <c r="I14" s="61"/>
      <c r="J14" s="62"/>
      <c r="K14" s="61"/>
      <c r="L14" s="62"/>
      <c r="M14" s="61"/>
      <c r="N14" s="62"/>
    </row>
    <row r="15" spans="1:16" s="3" customFormat="1" ht="13.5" customHeight="1" x14ac:dyDescent="0.25">
      <c r="A15" s="61"/>
      <c r="B15" s="62"/>
      <c r="C15" s="61"/>
      <c r="D15" s="62"/>
      <c r="E15" s="61"/>
      <c r="F15" s="62"/>
      <c r="G15" s="61"/>
      <c r="H15" s="62"/>
      <c r="I15" s="61"/>
      <c r="J15" s="62"/>
      <c r="K15" s="61"/>
      <c r="L15" s="62"/>
      <c r="M15" s="61"/>
      <c r="N15" s="62"/>
    </row>
    <row r="16" spans="1:16" s="3" customFormat="1" ht="13.5" customHeight="1" x14ac:dyDescent="0.25">
      <c r="A16" s="61"/>
      <c r="B16" s="62"/>
      <c r="C16" s="61"/>
      <c r="D16" s="62"/>
      <c r="E16" s="61"/>
      <c r="F16" s="62"/>
      <c r="G16" s="61"/>
      <c r="H16" s="62"/>
      <c r="I16" s="61"/>
      <c r="J16" s="62"/>
      <c r="K16" s="61"/>
      <c r="L16" s="62"/>
      <c r="M16" s="61"/>
      <c r="N16" s="62"/>
    </row>
    <row r="17" spans="1:14" s="3" customFormat="1" ht="13.5" customHeight="1" x14ac:dyDescent="0.25">
      <c r="A17" s="61"/>
      <c r="B17" s="62"/>
      <c r="C17" s="61"/>
      <c r="D17" s="62"/>
      <c r="E17" s="61"/>
      <c r="F17" s="62"/>
      <c r="G17" s="61"/>
      <c r="H17" s="62"/>
      <c r="I17" s="61"/>
      <c r="J17" s="62"/>
      <c r="K17" s="61"/>
      <c r="L17" s="62"/>
      <c r="M17" s="61"/>
      <c r="N17" s="62"/>
    </row>
    <row r="18" spans="1:14" s="4" customFormat="1" ht="13.5" customHeight="1" x14ac:dyDescent="0.25">
      <c r="A18" s="64"/>
      <c r="B18" s="65"/>
      <c r="C18" s="64"/>
      <c r="D18" s="65"/>
      <c r="E18" s="64"/>
      <c r="F18" s="65"/>
      <c r="G18" s="64"/>
      <c r="H18" s="65"/>
      <c r="I18" s="64"/>
      <c r="J18" s="65"/>
      <c r="K18" s="64"/>
      <c r="L18" s="65"/>
      <c r="M18" s="64"/>
      <c r="N18" s="65"/>
    </row>
    <row r="19" spans="1:14" s="3" customFormat="1" ht="15.75" customHeight="1" x14ac:dyDescent="0.25">
      <c r="A19" s="20">
        <f>IF(M13="","",IF(MONTH(M13+1)&lt;&gt;MONTH(M13),"",M13+1))</f>
        <v>42015</v>
      </c>
      <c r="B19" s="9"/>
      <c r="C19" s="20">
        <f>IF(A19="","",IF(MONTH(A19+1)&lt;&gt;MONTH(A19),"",A19+1))</f>
        <v>42016</v>
      </c>
      <c r="D19" s="9"/>
      <c r="E19" s="20">
        <f>IF(C19="","",IF(MONTH(C19+1)&lt;&gt;MONTH(C19),"",C19+1))</f>
        <v>42017</v>
      </c>
      <c r="F19" s="9"/>
      <c r="G19" s="20">
        <f>IF(E19="","",IF(MONTH(E19+1)&lt;&gt;MONTH(E19),"",E19+1))</f>
        <v>42018</v>
      </c>
      <c r="H19" s="9"/>
      <c r="I19" s="20">
        <f>IF(G19="","",IF(MONTH(G19+1)&lt;&gt;MONTH(G19),"",G19+1))</f>
        <v>42019</v>
      </c>
      <c r="J19" s="9"/>
      <c r="K19" s="20">
        <f>IF(I19="","",IF(MONTH(I19+1)&lt;&gt;MONTH(I19),"",I19+1))</f>
        <v>42020</v>
      </c>
      <c r="L19" s="9"/>
      <c r="M19" s="20">
        <f>IF(K19="","",IF(MONTH(K19+1)&lt;&gt;MONTH(K19),"",K19+1))</f>
        <v>42021</v>
      </c>
      <c r="N19" s="9"/>
    </row>
    <row r="20" spans="1:14" s="3" customFormat="1" ht="13.5" customHeight="1" x14ac:dyDescent="0.25">
      <c r="A20" s="61"/>
      <c r="B20" s="62"/>
      <c r="C20" s="61"/>
      <c r="D20" s="62"/>
      <c r="E20" s="61"/>
      <c r="F20" s="62"/>
      <c r="G20" s="61"/>
      <c r="H20" s="62"/>
      <c r="I20" s="61"/>
      <c r="J20" s="62"/>
      <c r="K20" s="61"/>
      <c r="L20" s="62"/>
      <c r="M20" s="61"/>
      <c r="N20" s="62"/>
    </row>
    <row r="21" spans="1:14" s="3" customFormat="1" ht="13.5" customHeight="1" x14ac:dyDescent="0.25">
      <c r="A21" s="61"/>
      <c r="B21" s="62"/>
      <c r="C21" s="61"/>
      <c r="D21" s="62"/>
      <c r="E21" s="61"/>
      <c r="F21" s="62"/>
      <c r="G21" s="61"/>
      <c r="H21" s="62"/>
      <c r="I21" s="61"/>
      <c r="J21" s="62"/>
      <c r="K21" s="61"/>
      <c r="L21" s="62"/>
      <c r="M21" s="61"/>
      <c r="N21" s="62"/>
    </row>
    <row r="22" spans="1:14" s="3" customFormat="1" ht="13.5" customHeight="1" x14ac:dyDescent="0.25">
      <c r="A22" s="61"/>
      <c r="B22" s="62"/>
      <c r="C22" s="61"/>
      <c r="D22" s="62"/>
      <c r="E22" s="61"/>
      <c r="F22" s="62"/>
      <c r="G22" s="61"/>
      <c r="H22" s="62"/>
      <c r="I22" s="61"/>
      <c r="J22" s="62"/>
      <c r="K22" s="61"/>
      <c r="L22" s="62"/>
      <c r="M22" s="61"/>
      <c r="N22" s="62"/>
    </row>
    <row r="23" spans="1:14" s="3" customFormat="1" ht="13.5" customHeight="1" x14ac:dyDescent="0.25">
      <c r="A23" s="61"/>
      <c r="B23" s="62"/>
      <c r="C23" s="61"/>
      <c r="D23" s="62"/>
      <c r="E23" s="61"/>
      <c r="F23" s="62"/>
      <c r="G23" s="61"/>
      <c r="H23" s="62"/>
      <c r="I23" s="61"/>
      <c r="J23" s="62"/>
      <c r="K23" s="61"/>
      <c r="L23" s="62"/>
      <c r="M23" s="61"/>
      <c r="N23" s="62"/>
    </row>
    <row r="24" spans="1:14" s="4" customFormat="1" ht="13.5" customHeight="1" x14ac:dyDescent="0.25">
      <c r="A24" s="64"/>
      <c r="B24" s="65"/>
      <c r="C24" s="64"/>
      <c r="D24" s="65"/>
      <c r="E24" s="64"/>
      <c r="F24" s="65"/>
      <c r="G24" s="64"/>
      <c r="H24" s="65"/>
      <c r="I24" s="64"/>
      <c r="J24" s="65"/>
      <c r="K24" s="64"/>
      <c r="L24" s="65"/>
      <c r="M24" s="64"/>
      <c r="N24" s="65"/>
    </row>
    <row r="25" spans="1:14" s="3" customFormat="1" ht="15.75" customHeight="1" x14ac:dyDescent="0.25">
      <c r="A25" s="20">
        <f>IF(M19="","",IF(MONTH(M19+1)&lt;&gt;MONTH(M19),"",M19+1))</f>
        <v>42022</v>
      </c>
      <c r="B25" s="9"/>
      <c r="C25" s="20">
        <f>IF(A25="","",IF(MONTH(A25+1)&lt;&gt;MONTH(A25),"",A25+1))</f>
        <v>42023</v>
      </c>
      <c r="D25" s="9"/>
      <c r="E25" s="20">
        <f>IF(C25="","",IF(MONTH(C25+1)&lt;&gt;MONTH(C25),"",C25+1))</f>
        <v>42024</v>
      </c>
      <c r="F25" s="9"/>
      <c r="G25" s="20">
        <f>IF(E25="","",IF(MONTH(E25+1)&lt;&gt;MONTH(E25),"",E25+1))</f>
        <v>42025</v>
      </c>
      <c r="H25" s="9"/>
      <c r="I25" s="20">
        <f>IF(G25="","",IF(MONTH(G25+1)&lt;&gt;MONTH(G25),"",G25+1))</f>
        <v>42026</v>
      </c>
      <c r="J25" s="9"/>
      <c r="K25" s="20">
        <f>IF(I25="","",IF(MONTH(I25+1)&lt;&gt;MONTH(I25),"",I25+1))</f>
        <v>42027</v>
      </c>
      <c r="L25" s="9"/>
      <c r="M25" s="20">
        <f>IF(K25="","",IF(MONTH(K25+1)&lt;&gt;MONTH(K25),"",K25+1))</f>
        <v>42028</v>
      </c>
      <c r="N25" s="9"/>
    </row>
    <row r="26" spans="1:14" s="3" customFormat="1" ht="13.5" customHeight="1" x14ac:dyDescent="0.25">
      <c r="A26" s="61"/>
      <c r="B26" s="62"/>
      <c r="C26" s="61"/>
      <c r="D26" s="62"/>
      <c r="E26" s="61"/>
      <c r="F26" s="62"/>
      <c r="G26" s="61"/>
      <c r="H26" s="62"/>
      <c r="I26" s="61"/>
      <c r="J26" s="62"/>
      <c r="K26" s="61"/>
      <c r="L26" s="62"/>
      <c r="M26" s="61"/>
      <c r="N26" s="62"/>
    </row>
    <row r="27" spans="1:14" s="3" customFormat="1" ht="13.5" customHeight="1" x14ac:dyDescent="0.25">
      <c r="A27" s="61"/>
      <c r="B27" s="62"/>
      <c r="C27" s="61"/>
      <c r="D27" s="62"/>
      <c r="E27" s="61"/>
      <c r="F27" s="62"/>
      <c r="G27" s="61"/>
      <c r="H27" s="62"/>
      <c r="I27" s="61"/>
      <c r="J27" s="62"/>
      <c r="K27" s="61"/>
      <c r="L27" s="62"/>
      <c r="M27" s="61"/>
      <c r="N27" s="62"/>
    </row>
    <row r="28" spans="1:14" s="3" customFormat="1" ht="13.5" customHeight="1" x14ac:dyDescent="0.25">
      <c r="A28" s="61"/>
      <c r="B28" s="62"/>
      <c r="C28" s="61"/>
      <c r="D28" s="62"/>
      <c r="E28" s="61"/>
      <c r="F28" s="62"/>
      <c r="G28" s="61"/>
      <c r="H28" s="62"/>
      <c r="I28" s="61"/>
      <c r="J28" s="62"/>
      <c r="K28" s="61"/>
      <c r="L28" s="62"/>
      <c r="M28" s="61"/>
      <c r="N28" s="62"/>
    </row>
    <row r="29" spans="1:14" s="3" customFormat="1" ht="13.5" customHeight="1" x14ac:dyDescent="0.25">
      <c r="A29" s="61"/>
      <c r="B29" s="62"/>
      <c r="C29" s="61"/>
      <c r="D29" s="62"/>
      <c r="E29" s="61"/>
      <c r="F29" s="62"/>
      <c r="G29" s="61"/>
      <c r="H29" s="62"/>
      <c r="I29" s="61"/>
      <c r="J29" s="62"/>
      <c r="K29" s="61"/>
      <c r="L29" s="62"/>
      <c r="M29" s="61"/>
      <c r="N29" s="62"/>
    </row>
    <row r="30" spans="1:14" s="4" customFormat="1" ht="13.5" customHeight="1" x14ac:dyDescent="0.25">
      <c r="A30" s="64"/>
      <c r="B30" s="65"/>
      <c r="C30" s="64"/>
      <c r="D30" s="65"/>
      <c r="E30" s="64"/>
      <c r="F30" s="65"/>
      <c r="G30" s="64"/>
      <c r="H30" s="65"/>
      <c r="I30" s="64"/>
      <c r="J30" s="65"/>
      <c r="K30" s="64"/>
      <c r="L30" s="65"/>
      <c r="M30" s="64"/>
      <c r="N30" s="65"/>
    </row>
    <row r="31" spans="1:14" s="3" customFormat="1" ht="15.6" x14ac:dyDescent="0.25">
      <c r="A31" s="20">
        <f>IF(M25="","",IF(MONTH(M25+1)&lt;&gt;MONTH(M25),"",M25+1))</f>
        <v>42029</v>
      </c>
      <c r="B31" s="9"/>
      <c r="C31" s="20">
        <f>IF(A31="","",IF(MONTH(A31+1)&lt;&gt;MONTH(A31),"",A31+1))</f>
        <v>42030</v>
      </c>
      <c r="D31" s="9"/>
      <c r="E31" s="20">
        <f>IF(C31="","",IF(MONTH(C31+1)&lt;&gt;MONTH(C31),"",C31+1))</f>
        <v>42031</v>
      </c>
      <c r="F31" s="9"/>
      <c r="G31" s="20">
        <f>IF(E31="","",IF(MONTH(E31+1)&lt;&gt;MONTH(E31),"",E31+1))</f>
        <v>42032</v>
      </c>
      <c r="H31" s="9"/>
      <c r="I31" s="20">
        <f>IF(G31="","",IF(MONTH(G31+1)&lt;&gt;MONTH(G31),"",G31+1))</f>
        <v>42033</v>
      </c>
      <c r="J31" s="9"/>
      <c r="K31" s="20">
        <f>IF(I31="","",IF(MONTH(I31+1)&lt;&gt;MONTH(I31),"",I31+1))</f>
        <v>42034</v>
      </c>
      <c r="L31" s="9"/>
      <c r="M31" s="20">
        <f>IF(K31="","",IF(MONTH(K31+1)&lt;&gt;MONTH(K31),"",K31+1))</f>
        <v>42035</v>
      </c>
      <c r="N31" s="9"/>
    </row>
    <row r="32" spans="1:14" s="3" customFormat="1" ht="13.5" customHeight="1" x14ac:dyDescent="0.25">
      <c r="A32" s="61"/>
      <c r="B32" s="62"/>
      <c r="C32" s="61"/>
      <c r="D32" s="62"/>
      <c r="E32" s="61"/>
      <c r="F32" s="62"/>
      <c r="G32" s="61"/>
      <c r="H32" s="62"/>
      <c r="I32" s="61"/>
      <c r="J32" s="62"/>
      <c r="K32" s="61"/>
      <c r="L32" s="62"/>
      <c r="M32" s="61"/>
      <c r="N32" s="62"/>
    </row>
    <row r="33" spans="1:14" s="3" customFormat="1" ht="13.5" customHeight="1" x14ac:dyDescent="0.25">
      <c r="A33" s="61"/>
      <c r="B33" s="62"/>
      <c r="C33" s="61"/>
      <c r="D33" s="62"/>
      <c r="E33" s="61"/>
      <c r="F33" s="62"/>
      <c r="G33" s="61"/>
      <c r="H33" s="62"/>
      <c r="I33" s="61"/>
      <c r="J33" s="62"/>
      <c r="K33" s="61"/>
      <c r="L33" s="62"/>
      <c r="M33" s="61"/>
      <c r="N33" s="62"/>
    </row>
    <row r="34" spans="1:14" s="3" customFormat="1" ht="13.5" customHeight="1" x14ac:dyDescent="0.25">
      <c r="A34" s="61"/>
      <c r="B34" s="62"/>
      <c r="C34" s="61"/>
      <c r="D34" s="62"/>
      <c r="E34" s="61"/>
      <c r="F34" s="62"/>
      <c r="G34" s="61"/>
      <c r="H34" s="62"/>
      <c r="I34" s="61"/>
      <c r="J34" s="62"/>
      <c r="K34" s="61"/>
      <c r="L34" s="62"/>
      <c r="M34" s="61"/>
      <c r="N34" s="62"/>
    </row>
    <row r="35" spans="1:14" s="3" customFormat="1" ht="13.5" customHeight="1" x14ac:dyDescent="0.25">
      <c r="A35" s="61"/>
      <c r="B35" s="62"/>
      <c r="C35" s="61"/>
      <c r="D35" s="62"/>
      <c r="E35" s="61"/>
      <c r="F35" s="62"/>
      <c r="G35" s="61"/>
      <c r="H35" s="62"/>
      <c r="I35" s="61"/>
      <c r="J35" s="62"/>
      <c r="K35" s="61"/>
      <c r="L35" s="62"/>
      <c r="M35" s="61"/>
      <c r="N35" s="62"/>
    </row>
    <row r="36" spans="1:14" s="4" customFormat="1" ht="13.5" customHeight="1" x14ac:dyDescent="0.25">
      <c r="A36" s="64"/>
      <c r="B36" s="65"/>
      <c r="C36" s="64"/>
      <c r="D36" s="65"/>
      <c r="E36" s="64"/>
      <c r="F36" s="65"/>
      <c r="G36" s="64"/>
      <c r="H36" s="65"/>
      <c r="I36" s="64"/>
      <c r="J36" s="65"/>
      <c r="K36" s="64"/>
      <c r="L36" s="65"/>
      <c r="M36" s="64"/>
      <c r="N36" s="65"/>
    </row>
    <row r="37" spans="1:14" ht="15.6" x14ac:dyDescent="0.35">
      <c r="A37" s="20" t="str">
        <f>IF(M31="","",IF(MONTH(M31+1)&lt;&gt;MONTH(M31),"",M31+1))</f>
        <v/>
      </c>
      <c r="B37" s="9"/>
      <c r="C37" s="20" t="str">
        <f>IF(A37="","",IF(MONTH(A37+1)&lt;&gt;MONTH(A37),"",A37+1))</f>
        <v/>
      </c>
      <c r="D37" s="9"/>
      <c r="E37" s="34" t="s">
        <v>15</v>
      </c>
      <c r="F37" s="11"/>
      <c r="G37" s="11"/>
      <c r="H37" s="11"/>
      <c r="I37" s="11"/>
      <c r="J37" s="12"/>
      <c r="K37" s="10"/>
      <c r="L37" s="11"/>
      <c r="M37" s="11"/>
      <c r="N37" s="12"/>
    </row>
    <row r="38" spans="1:14" ht="13.5" customHeight="1" x14ac:dyDescent="0.35">
      <c r="A38" s="61"/>
      <c r="B38" s="62"/>
      <c r="C38" s="61"/>
      <c r="D38" s="62"/>
      <c r="E38" s="35"/>
      <c r="F38" s="8"/>
      <c r="G38" s="8"/>
      <c r="H38" s="8"/>
      <c r="I38" s="8"/>
      <c r="J38" s="14"/>
      <c r="K38" s="55" t="s">
        <v>6</v>
      </c>
      <c r="L38" s="56"/>
      <c r="M38" s="56"/>
      <c r="N38" s="57"/>
    </row>
    <row r="39" spans="1:14" ht="13.5" customHeight="1" x14ac:dyDescent="0.35">
      <c r="A39" s="61"/>
      <c r="B39" s="62"/>
      <c r="C39" s="61"/>
      <c r="D39" s="62"/>
      <c r="E39" s="35"/>
      <c r="F39" s="8"/>
      <c r="G39" s="8"/>
      <c r="H39" s="8"/>
      <c r="I39" s="8"/>
      <c r="J39" s="14"/>
      <c r="K39" s="58" t="s">
        <v>7</v>
      </c>
      <c r="L39" s="59"/>
      <c r="M39" s="59"/>
      <c r="N39" s="60"/>
    </row>
    <row r="40" spans="1:14" ht="13.5" customHeight="1" x14ac:dyDescent="0.35">
      <c r="A40" s="61"/>
      <c r="B40" s="62"/>
      <c r="C40" s="61"/>
      <c r="D40" s="62"/>
      <c r="E40" s="35"/>
      <c r="F40" s="8"/>
      <c r="G40" s="8"/>
      <c r="H40" s="8"/>
      <c r="I40" s="8"/>
      <c r="J40" s="14"/>
      <c r="K40" s="50" t="s">
        <v>8</v>
      </c>
      <c r="L40" s="51"/>
      <c r="M40" s="51"/>
      <c r="N40" s="52"/>
    </row>
    <row r="41" spans="1:14" ht="13.5" customHeight="1" x14ac:dyDescent="0.35">
      <c r="A41" s="61"/>
      <c r="B41" s="62"/>
      <c r="C41" s="61"/>
      <c r="D41" s="62"/>
      <c r="E41" s="35"/>
      <c r="F41" s="8"/>
      <c r="G41" s="8"/>
      <c r="H41" s="8"/>
      <c r="I41" s="8"/>
      <c r="J41" s="14"/>
      <c r="K41" s="13"/>
      <c r="L41" s="8"/>
      <c r="M41" s="6"/>
      <c r="N41" s="22"/>
    </row>
    <row r="42" spans="1:14" ht="13.5" customHeight="1" x14ac:dyDescent="0.35">
      <c r="A42" s="64"/>
      <c r="B42" s="65"/>
      <c r="C42" s="64"/>
      <c r="D42" s="65"/>
      <c r="E42" s="36"/>
      <c r="F42" s="16"/>
      <c r="G42" s="16"/>
      <c r="H42" s="16"/>
      <c r="I42" s="16"/>
      <c r="J42" s="18"/>
      <c r="K42" s="15"/>
      <c r="L42" s="16"/>
      <c r="M42" s="17"/>
      <c r="N42" s="19"/>
    </row>
    <row r="43" spans="1:14" x14ac:dyDescent="0.25">
      <c r="M43" s="5"/>
    </row>
    <row r="45" spans="1:14" s="2" customFormat="1" ht="10.199999999999999" x14ac:dyDescent="0.2"/>
    <row r="46" spans="1:14" s="2" customFormat="1" ht="10.5" customHeight="1" x14ac:dyDescent="0.2"/>
    <row r="47" spans="1:14" s="2" customFormat="1" ht="10.5" customHeight="1" x14ac:dyDescent="0.2"/>
    <row r="48" spans="1:14" s="2" customFormat="1" ht="10.5" customHeight="1" x14ac:dyDescent="0.2"/>
    <row r="49" s="2" customFormat="1" ht="10.5" customHeight="1" x14ac:dyDescent="0.2"/>
    <row r="50" s="2" customFormat="1" ht="10.5" customHeight="1" x14ac:dyDescent="0.2"/>
    <row r="51" s="2" customFormat="1" ht="10.5" customHeight="1" x14ac:dyDescent="0.2"/>
    <row r="52" s="2" customFormat="1" ht="10.5" customHeight="1" x14ac:dyDescent="0.2"/>
    <row r="53" s="2" customFormat="1" ht="10.5" customHeight="1" x14ac:dyDescent="0.2"/>
    <row r="54" s="2" customFormat="1" ht="10.199999999999999" x14ac:dyDescent="0.2"/>
    <row r="55" s="2" customFormat="1" ht="10.5" customHeight="1" x14ac:dyDescent="0.2"/>
    <row r="56" s="2" customFormat="1" ht="10.5" customHeight="1" x14ac:dyDescent="0.2"/>
    <row r="57" s="2" customFormat="1" ht="10.5" customHeight="1" x14ac:dyDescent="0.2"/>
    <row r="58" s="2" customFormat="1" ht="10.5" customHeight="1" x14ac:dyDescent="0.2"/>
    <row r="59" s="2" customFormat="1" ht="10.5" customHeight="1" x14ac:dyDescent="0.2"/>
    <row r="60" s="2" customFormat="1" ht="10.5" customHeight="1" x14ac:dyDescent="0.2"/>
    <row r="61" s="2" customFormat="1" ht="10.5" customHeight="1" x14ac:dyDescent="0.2"/>
    <row r="62" s="2" customFormat="1" ht="10.5" customHeight="1" x14ac:dyDescent="0.2"/>
    <row r="63" s="2" customFormat="1" ht="10.199999999999999" x14ac:dyDescent="0.2"/>
    <row r="64" s="2" customFormat="1" ht="10.5" customHeight="1" x14ac:dyDescent="0.2"/>
    <row r="65" s="2" customFormat="1" ht="10.5" customHeight="1" x14ac:dyDescent="0.2"/>
    <row r="66" s="2" customFormat="1" ht="10.5" customHeight="1" x14ac:dyDescent="0.2"/>
    <row r="67" s="2" customFormat="1" ht="10.5" customHeight="1" x14ac:dyDescent="0.2"/>
    <row r="68" s="2" customFormat="1" ht="10.5" customHeight="1" x14ac:dyDescent="0.2"/>
    <row r="69" s="2" customFormat="1" ht="10.5" customHeight="1" x14ac:dyDescent="0.2"/>
    <row r="70" s="2" customFormat="1" ht="10.5" customHeight="1" x14ac:dyDescent="0.2"/>
  </sheetData>
  <mergeCells count="196">
    <mergeCell ref="A8:B8"/>
    <mergeCell ref="A9:B9"/>
    <mergeCell ref="A10:B10"/>
    <mergeCell ref="A11:B11"/>
    <mergeCell ref="A12:B12"/>
    <mergeCell ref="M8:N8"/>
    <mergeCell ref="C9:D9"/>
    <mergeCell ref="E9:F9"/>
    <mergeCell ref="G9:H9"/>
    <mergeCell ref="I9:J9"/>
    <mergeCell ref="K9:L9"/>
    <mergeCell ref="M9:N9"/>
    <mergeCell ref="C8:D8"/>
    <mergeCell ref="E8:F8"/>
    <mergeCell ref="G8:H8"/>
    <mergeCell ref="I8:J8"/>
    <mergeCell ref="K8:L8"/>
    <mergeCell ref="M10:N10"/>
    <mergeCell ref="C11:D11"/>
    <mergeCell ref="E11:F11"/>
    <mergeCell ref="G11:H11"/>
    <mergeCell ref="I11:J11"/>
    <mergeCell ref="K11:L11"/>
    <mergeCell ref="M11:N11"/>
    <mergeCell ref="C10:D10"/>
    <mergeCell ref="E10:F10"/>
    <mergeCell ref="G10:H10"/>
    <mergeCell ref="I10:J10"/>
    <mergeCell ref="K10:L10"/>
    <mergeCell ref="M12:N12"/>
    <mergeCell ref="A14:B14"/>
    <mergeCell ref="C14:D14"/>
    <mergeCell ref="E14:F14"/>
    <mergeCell ref="G14:H14"/>
    <mergeCell ref="I14:J14"/>
    <mergeCell ref="K14:L14"/>
    <mergeCell ref="M14:N14"/>
    <mergeCell ref="C12:D12"/>
    <mergeCell ref="E12:F12"/>
    <mergeCell ref="G12:H12"/>
    <mergeCell ref="I12:J12"/>
    <mergeCell ref="K12:L12"/>
    <mergeCell ref="K15:L15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7:L17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20:L20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2:L22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4:L24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7:L27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I33:J33"/>
    <mergeCell ref="K33:L33"/>
    <mergeCell ref="M33:N33"/>
    <mergeCell ref="A32:B32"/>
    <mergeCell ref="C32:D32"/>
    <mergeCell ref="E32:F32"/>
    <mergeCell ref="G32:H32"/>
    <mergeCell ref="I32:J32"/>
    <mergeCell ref="K29:L29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A4:N4"/>
    <mergeCell ref="A40:B40"/>
    <mergeCell ref="C40:D40"/>
    <mergeCell ref="A41:B41"/>
    <mergeCell ref="C41:D41"/>
    <mergeCell ref="A42:B42"/>
    <mergeCell ref="C42:D42"/>
    <mergeCell ref="K36:L36"/>
    <mergeCell ref="M36:N36"/>
    <mergeCell ref="A38:B38"/>
    <mergeCell ref="C38:D38"/>
    <mergeCell ref="A39:B39"/>
    <mergeCell ref="C39:D39"/>
    <mergeCell ref="A36:B36"/>
    <mergeCell ref="C36:D36"/>
    <mergeCell ref="E36:F36"/>
    <mergeCell ref="G36:H36"/>
    <mergeCell ref="I36:J36"/>
    <mergeCell ref="K34:L34"/>
    <mergeCell ref="M34:N34"/>
    <mergeCell ref="A35:B35"/>
    <mergeCell ref="C35:D35"/>
    <mergeCell ref="E35:F35"/>
    <mergeCell ref="G35:H35"/>
    <mergeCell ref="K40:N40"/>
    <mergeCell ref="A6:B6"/>
    <mergeCell ref="C6:D6"/>
    <mergeCell ref="E6:F6"/>
    <mergeCell ref="G6:H6"/>
    <mergeCell ref="I6:J6"/>
    <mergeCell ref="K6:L6"/>
    <mergeCell ref="M6:N6"/>
    <mergeCell ref="K38:N38"/>
    <mergeCell ref="K39:N39"/>
    <mergeCell ref="I35:J35"/>
    <mergeCell ref="K35:L35"/>
    <mergeCell ref="M35:N35"/>
    <mergeCell ref="A34:B34"/>
    <mergeCell ref="C34:D34"/>
    <mergeCell ref="E34:F34"/>
    <mergeCell ref="G34:H34"/>
    <mergeCell ref="I34:J34"/>
    <mergeCell ref="K32:L32"/>
    <mergeCell ref="M32:N32"/>
    <mergeCell ref="A33:B33"/>
    <mergeCell ref="C33:D33"/>
    <mergeCell ref="E33:F33"/>
    <mergeCell ref="G33:H33"/>
  </mergeCells>
  <phoneticPr fontId="0" type="noConversion"/>
  <conditionalFormatting sqref="B7 D7 F7 H7 J7 L7 N7 B13 D13 F13 H13 J13 L13 N13 B19 D19 F19 H19 J19 L19 N19 B25 D25 F25 H25 J25 L25 N25 B31 D31 F31 H31 J31 L31 N31 B37 D37">
    <cfRule type="expression" dxfId="83" priority="36">
      <formula>A7=""</formula>
    </cfRule>
  </conditionalFormatting>
  <conditionalFormatting sqref="A8:N8 A14:N14 A20:N20 A26:N26 A32:N32 A38:D38">
    <cfRule type="expression" dxfId="82" priority="35">
      <formula>A7=""</formula>
    </cfRule>
  </conditionalFormatting>
  <conditionalFormatting sqref="A9:N9 A15:N15 A21:N21 A27:N27 A33:N33 A39:D39">
    <cfRule type="expression" dxfId="81" priority="34">
      <formula>A7=""</formula>
    </cfRule>
  </conditionalFormatting>
  <conditionalFormatting sqref="A10:N10 A16:N16 A22:N22 A28:N28 A34:N34 A40:D40">
    <cfRule type="expression" dxfId="80" priority="33">
      <formula>A7=""</formula>
    </cfRule>
  </conditionalFormatting>
  <conditionalFormatting sqref="A11:N11 A17:N17 A23:N23 A29:N29 A35:N35 A41:D41">
    <cfRule type="expression" dxfId="79" priority="32">
      <formula>A7=""</formula>
    </cfRule>
  </conditionalFormatting>
  <conditionalFormatting sqref="A12:N12 A18:N18 A24:N24 A30:N30 A36:N36 A42:D42">
    <cfRule type="expression" dxfId="78" priority="31">
      <formula>A7=""</formula>
    </cfRule>
  </conditionalFormatting>
  <conditionalFormatting sqref="A7 C7 E7 G7 I7 K7 M7 A13 C13 E13 G13 I13 K13 M13 A19 C19 E19 G19 I19 K19 M19 A25 C25 E25 G25 I25 K25 M25 A31 C31 E31 G31 I31 K31 M31 A37 C37">
    <cfRule type="expression" dxfId="77" priority="37">
      <formula>A7=""</formula>
    </cfRule>
  </conditionalFormatting>
  <hyperlinks>
    <hyperlink ref="K39:N39" r:id="rId1" display="http://www.vertex42.com/calendars/"/>
    <hyperlink ref="A2" r:id="rId2"/>
  </hyperlinks>
  <printOptions horizontalCentered="1"/>
  <pageMargins left="0.35" right="0.35" top="0.25" bottom="0.4" header="0.25" footer="0.25"/>
  <pageSetup orientation="landscape" r:id="rId3"/>
  <headerFooter alignWithMargins="0">
    <oddFooter>&amp;C&amp;8&amp;K01+049http://www.vertex42.com/calendars/monthly-calendar.html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opLeftCell="A4" workbookViewId="0">
      <selection activeCell="A4" sqref="A4:N4"/>
    </sheetView>
  </sheetViews>
  <sheetFormatPr defaultColWidth="9.109375" defaultRowHeight="13.2" x14ac:dyDescent="0.25"/>
  <cols>
    <col min="1" max="1" width="4.88671875" style="1" customWidth="1"/>
    <col min="2" max="2" width="13.6640625" style="1" customWidth="1"/>
    <col min="3" max="3" width="4.88671875" style="1" customWidth="1"/>
    <col min="4" max="4" width="13.6640625" style="1" customWidth="1"/>
    <col min="5" max="5" width="4.88671875" style="1" customWidth="1"/>
    <col min="6" max="6" width="13.6640625" style="1" customWidth="1"/>
    <col min="7" max="7" width="4.88671875" style="1" customWidth="1"/>
    <col min="8" max="8" width="13.6640625" style="1" customWidth="1"/>
    <col min="9" max="9" width="4.88671875" style="1" customWidth="1"/>
    <col min="10" max="10" width="13.6640625" style="1" customWidth="1"/>
    <col min="11" max="11" width="4.88671875" style="1" customWidth="1"/>
    <col min="12" max="12" width="13.6640625" style="1" customWidth="1"/>
    <col min="13" max="13" width="4.88671875" style="1" customWidth="1"/>
    <col min="14" max="14" width="13.6640625" style="1" customWidth="1"/>
    <col min="15" max="15" width="3.5546875" style="1" customWidth="1"/>
    <col min="16" max="16" width="25.6640625" style="1" customWidth="1"/>
    <col min="17" max="16384" width="9.109375" style="1"/>
  </cols>
  <sheetData>
    <row r="1" spans="1:14" hidden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idden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idden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s="3" customFormat="1" ht="60" x14ac:dyDescent="0.25">
      <c r="A4" s="63" t="str">
        <f>UPPER(TEXT(B5,"mmmm yyyy"))</f>
        <v>OCTOBER 2015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s="2" customFormat="1" ht="10.199999999999999" hidden="1" x14ac:dyDescent="0.2">
      <c r="A5" s="2" t="s">
        <v>4</v>
      </c>
      <c r="B5" s="21">
        <f>DATE(YEAR(Jan!B5),MONTH(Jan!B5)+9,1)</f>
        <v>42278</v>
      </c>
    </row>
    <row r="6" spans="1:14" s="3" customFormat="1" ht="18" customHeight="1" x14ac:dyDescent="0.25">
      <c r="A6" s="53">
        <f>A13</f>
        <v>42281</v>
      </c>
      <c r="B6" s="54"/>
      <c r="C6" s="53">
        <f>C13</f>
        <v>42282</v>
      </c>
      <c r="D6" s="54"/>
      <c r="E6" s="53">
        <f>E13</f>
        <v>42283</v>
      </c>
      <c r="F6" s="54"/>
      <c r="G6" s="53">
        <f>G13</f>
        <v>42284</v>
      </c>
      <c r="H6" s="54"/>
      <c r="I6" s="53">
        <f>I13</f>
        <v>42285</v>
      </c>
      <c r="J6" s="54"/>
      <c r="K6" s="53">
        <f>K13</f>
        <v>42286</v>
      </c>
      <c r="L6" s="54"/>
      <c r="M6" s="53">
        <f>M13</f>
        <v>42287</v>
      </c>
      <c r="N6" s="54"/>
    </row>
    <row r="7" spans="1:14" s="3" customFormat="1" ht="15.75" customHeight="1" x14ac:dyDescent="0.25">
      <c r="A7" s="20" t="str">
        <f>IF(WEEKDAY($B$5,1)=startday,$B$5,"")</f>
        <v/>
      </c>
      <c r="B7" s="9"/>
      <c r="C7" s="20" t="str">
        <f>IF(A7="",IF(WEEKDAY($B$5,1)=MOD(startday,7)+1,$B$5,""),A7+1)</f>
        <v/>
      </c>
      <c r="D7" s="9"/>
      <c r="E7" s="20" t="str">
        <f>IF(C7="",IF(WEEKDAY($B$5,1)=MOD(startday+1,7)+1,$B$5,""),C7+1)</f>
        <v/>
      </c>
      <c r="F7" s="9"/>
      <c r="G7" s="20" t="str">
        <f>IF(E7="",IF(WEEKDAY($B$5,1)=MOD(startday+2,7)+1,$B$5,""),E7+1)</f>
        <v/>
      </c>
      <c r="H7" s="9"/>
      <c r="I7" s="20">
        <f>IF(G7="",IF(WEEKDAY($B$5,1)=MOD(startday+3,7)+1,$B$5,""),G7+1)</f>
        <v>42278</v>
      </c>
      <c r="J7" s="9"/>
      <c r="K7" s="20">
        <f>IF(I7="",IF(WEEKDAY($B$5,1)=MOD(startday+4,7)+1,$B$5,""),I7+1)</f>
        <v>42279</v>
      </c>
      <c r="L7" s="9"/>
      <c r="M7" s="20">
        <f>IF(K7="",IF(WEEKDAY($B$5,1)=MOD(startday+5,7)+1,$B$5,""),K7+1)</f>
        <v>42280</v>
      </c>
      <c r="N7" s="9"/>
    </row>
    <row r="8" spans="1:14" s="3" customFormat="1" ht="13.5" customHeight="1" x14ac:dyDescent="0.25">
      <c r="A8" s="61"/>
      <c r="B8" s="62"/>
      <c r="C8" s="61"/>
      <c r="D8" s="62"/>
      <c r="E8" s="61"/>
      <c r="F8" s="62"/>
      <c r="G8" s="61"/>
      <c r="H8" s="62"/>
      <c r="I8" s="61"/>
      <c r="J8" s="62"/>
      <c r="K8" s="61"/>
      <c r="L8" s="62"/>
      <c r="M8" s="61"/>
      <c r="N8" s="62"/>
    </row>
    <row r="9" spans="1:14" s="3" customFormat="1" ht="13.5" customHeight="1" x14ac:dyDescent="0.25">
      <c r="A9" s="61"/>
      <c r="B9" s="62"/>
      <c r="C9" s="61"/>
      <c r="D9" s="62"/>
      <c r="E9" s="61"/>
      <c r="F9" s="62"/>
      <c r="G9" s="61"/>
      <c r="H9" s="62"/>
      <c r="I9" s="61"/>
      <c r="J9" s="62"/>
      <c r="K9" s="61"/>
      <c r="L9" s="62"/>
      <c r="M9" s="61"/>
      <c r="N9" s="62"/>
    </row>
    <row r="10" spans="1:14" s="3" customFormat="1" ht="13.5" customHeight="1" x14ac:dyDescent="0.25">
      <c r="A10" s="61"/>
      <c r="B10" s="62"/>
      <c r="C10" s="61"/>
      <c r="D10" s="62"/>
      <c r="E10" s="61"/>
      <c r="F10" s="62"/>
      <c r="G10" s="61"/>
      <c r="H10" s="62"/>
      <c r="I10" s="61"/>
      <c r="J10" s="62"/>
      <c r="K10" s="61"/>
      <c r="L10" s="62"/>
      <c r="M10" s="61"/>
      <c r="N10" s="62"/>
    </row>
    <row r="11" spans="1:14" s="3" customFormat="1" ht="13.5" customHeight="1" x14ac:dyDescent="0.25">
      <c r="A11" s="61"/>
      <c r="B11" s="62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s="4" customFormat="1" ht="13.5" customHeight="1" x14ac:dyDescent="0.25">
      <c r="A12" s="64"/>
      <c r="B12" s="65"/>
      <c r="C12" s="64"/>
      <c r="D12" s="65"/>
      <c r="E12" s="64"/>
      <c r="F12" s="65"/>
      <c r="G12" s="64"/>
      <c r="H12" s="65"/>
      <c r="I12" s="64"/>
      <c r="J12" s="65"/>
      <c r="K12" s="64"/>
      <c r="L12" s="65"/>
      <c r="M12" s="64"/>
      <c r="N12" s="65"/>
    </row>
    <row r="13" spans="1:14" s="3" customFormat="1" ht="15.75" customHeight="1" x14ac:dyDescent="0.25">
      <c r="A13" s="20">
        <f>IF(M7="","",IF(MONTH(M7+1)&lt;&gt;MONTH(M7),"",M7+1))</f>
        <v>42281</v>
      </c>
      <c r="B13" s="9"/>
      <c r="C13" s="20">
        <f>IF(A13="","",IF(MONTH(A13+1)&lt;&gt;MONTH(A13),"",A13+1))</f>
        <v>42282</v>
      </c>
      <c r="D13" s="9"/>
      <c r="E13" s="20">
        <f>IF(C13="","",IF(MONTH(C13+1)&lt;&gt;MONTH(C13),"",C13+1))</f>
        <v>42283</v>
      </c>
      <c r="F13" s="9"/>
      <c r="G13" s="20">
        <f>IF(E13="","",IF(MONTH(E13+1)&lt;&gt;MONTH(E13),"",E13+1))</f>
        <v>42284</v>
      </c>
      <c r="H13" s="9"/>
      <c r="I13" s="20">
        <f>IF(G13="","",IF(MONTH(G13+1)&lt;&gt;MONTH(G13),"",G13+1))</f>
        <v>42285</v>
      </c>
      <c r="J13" s="9"/>
      <c r="K13" s="20">
        <f>IF(I13="","",IF(MONTH(I13+1)&lt;&gt;MONTH(I13),"",I13+1))</f>
        <v>42286</v>
      </c>
      <c r="L13" s="9"/>
      <c r="M13" s="20">
        <f>IF(K13="","",IF(MONTH(K13+1)&lt;&gt;MONTH(K13),"",K13+1))</f>
        <v>42287</v>
      </c>
      <c r="N13" s="9"/>
    </row>
    <row r="14" spans="1:14" s="3" customFormat="1" ht="13.5" customHeight="1" x14ac:dyDescent="0.25">
      <c r="A14" s="61"/>
      <c r="B14" s="62"/>
      <c r="C14" s="61"/>
      <c r="D14" s="62"/>
      <c r="E14" s="61"/>
      <c r="F14" s="62"/>
      <c r="G14" s="61"/>
      <c r="H14" s="62"/>
      <c r="I14" s="61"/>
      <c r="J14" s="62"/>
      <c r="K14" s="61"/>
      <c r="L14" s="62"/>
      <c r="M14" s="61"/>
      <c r="N14" s="62"/>
    </row>
    <row r="15" spans="1:14" s="3" customFormat="1" ht="13.5" customHeight="1" x14ac:dyDescent="0.25">
      <c r="A15" s="61"/>
      <c r="B15" s="62"/>
      <c r="C15" s="61"/>
      <c r="D15" s="62"/>
      <c r="E15" s="61"/>
      <c r="F15" s="62"/>
      <c r="G15" s="61"/>
      <c r="H15" s="62"/>
      <c r="I15" s="61"/>
      <c r="J15" s="62"/>
      <c r="K15" s="61"/>
      <c r="L15" s="62"/>
      <c r="M15" s="61"/>
      <c r="N15" s="62"/>
    </row>
    <row r="16" spans="1:14" s="3" customFormat="1" ht="13.5" customHeight="1" x14ac:dyDescent="0.25">
      <c r="A16" s="61"/>
      <c r="B16" s="62"/>
      <c r="C16" s="61"/>
      <c r="D16" s="62"/>
      <c r="E16" s="61"/>
      <c r="F16" s="62"/>
      <c r="G16" s="61"/>
      <c r="H16" s="62"/>
      <c r="I16" s="61"/>
      <c r="J16" s="62"/>
      <c r="K16" s="61"/>
      <c r="L16" s="62"/>
      <c r="M16" s="61"/>
      <c r="N16" s="62"/>
    </row>
    <row r="17" spans="1:14" s="3" customFormat="1" ht="13.5" customHeight="1" x14ac:dyDescent="0.25">
      <c r="A17" s="61"/>
      <c r="B17" s="62"/>
      <c r="C17" s="61"/>
      <c r="D17" s="62"/>
      <c r="E17" s="61"/>
      <c r="F17" s="62"/>
      <c r="G17" s="61"/>
      <c r="H17" s="62"/>
      <c r="I17" s="61"/>
      <c r="J17" s="62"/>
      <c r="K17" s="61"/>
      <c r="L17" s="62"/>
      <c r="M17" s="61"/>
      <c r="N17" s="62"/>
    </row>
    <row r="18" spans="1:14" s="4" customFormat="1" ht="13.5" customHeight="1" x14ac:dyDescent="0.25">
      <c r="A18" s="64"/>
      <c r="B18" s="65"/>
      <c r="C18" s="64"/>
      <c r="D18" s="65"/>
      <c r="E18" s="64"/>
      <c r="F18" s="65"/>
      <c r="G18" s="64"/>
      <c r="H18" s="65"/>
      <c r="I18" s="64"/>
      <c r="J18" s="65"/>
      <c r="K18" s="64"/>
      <c r="L18" s="65"/>
      <c r="M18" s="64"/>
      <c r="N18" s="65"/>
    </row>
    <row r="19" spans="1:14" s="3" customFormat="1" ht="15.75" customHeight="1" x14ac:dyDescent="0.25">
      <c r="A19" s="20">
        <f>IF(M13="","",IF(MONTH(M13+1)&lt;&gt;MONTH(M13),"",M13+1))</f>
        <v>42288</v>
      </c>
      <c r="B19" s="9"/>
      <c r="C19" s="20">
        <f>IF(A19="","",IF(MONTH(A19+1)&lt;&gt;MONTH(A19),"",A19+1))</f>
        <v>42289</v>
      </c>
      <c r="D19" s="9"/>
      <c r="E19" s="20">
        <f>IF(C19="","",IF(MONTH(C19+1)&lt;&gt;MONTH(C19),"",C19+1))</f>
        <v>42290</v>
      </c>
      <c r="F19" s="9"/>
      <c r="G19" s="20">
        <f>IF(E19="","",IF(MONTH(E19+1)&lt;&gt;MONTH(E19),"",E19+1))</f>
        <v>42291</v>
      </c>
      <c r="H19" s="9"/>
      <c r="I19" s="20">
        <f>IF(G19="","",IF(MONTH(G19+1)&lt;&gt;MONTH(G19),"",G19+1))</f>
        <v>42292</v>
      </c>
      <c r="J19" s="9"/>
      <c r="K19" s="20">
        <f>IF(I19="","",IF(MONTH(I19+1)&lt;&gt;MONTH(I19),"",I19+1))</f>
        <v>42293</v>
      </c>
      <c r="L19" s="9"/>
      <c r="M19" s="20">
        <f>IF(K19="","",IF(MONTH(K19+1)&lt;&gt;MONTH(K19),"",K19+1))</f>
        <v>42294</v>
      </c>
      <c r="N19" s="9"/>
    </row>
    <row r="20" spans="1:14" s="3" customFormat="1" ht="13.5" customHeight="1" x14ac:dyDescent="0.25">
      <c r="A20" s="61"/>
      <c r="B20" s="62"/>
      <c r="C20" s="61"/>
      <c r="D20" s="62"/>
      <c r="E20" s="61"/>
      <c r="F20" s="62"/>
      <c r="G20" s="61"/>
      <c r="H20" s="62"/>
      <c r="I20" s="61"/>
      <c r="J20" s="62"/>
      <c r="K20" s="61"/>
      <c r="L20" s="62"/>
      <c r="M20" s="61"/>
      <c r="N20" s="62"/>
    </row>
    <row r="21" spans="1:14" s="3" customFormat="1" ht="13.5" customHeight="1" x14ac:dyDescent="0.25">
      <c r="A21" s="61"/>
      <c r="B21" s="62"/>
      <c r="C21" s="61"/>
      <c r="D21" s="62"/>
      <c r="E21" s="61"/>
      <c r="F21" s="62"/>
      <c r="G21" s="61"/>
      <c r="H21" s="62"/>
      <c r="I21" s="61"/>
      <c r="J21" s="62"/>
      <c r="K21" s="61"/>
      <c r="L21" s="62"/>
      <c r="M21" s="61"/>
      <c r="N21" s="62"/>
    </row>
    <row r="22" spans="1:14" s="3" customFormat="1" ht="13.5" customHeight="1" x14ac:dyDescent="0.25">
      <c r="A22" s="61"/>
      <c r="B22" s="62"/>
      <c r="C22" s="61"/>
      <c r="D22" s="62"/>
      <c r="E22" s="61"/>
      <c r="F22" s="62"/>
      <c r="G22" s="61"/>
      <c r="H22" s="62"/>
      <c r="I22" s="61"/>
      <c r="J22" s="62"/>
      <c r="K22" s="61"/>
      <c r="L22" s="62"/>
      <c r="M22" s="61"/>
      <c r="N22" s="62"/>
    </row>
    <row r="23" spans="1:14" s="3" customFormat="1" ht="13.5" customHeight="1" x14ac:dyDescent="0.25">
      <c r="A23" s="61"/>
      <c r="B23" s="62"/>
      <c r="C23" s="61"/>
      <c r="D23" s="62"/>
      <c r="E23" s="61"/>
      <c r="F23" s="62"/>
      <c r="G23" s="61"/>
      <c r="H23" s="62"/>
      <c r="I23" s="61"/>
      <c r="J23" s="62"/>
      <c r="K23" s="61"/>
      <c r="L23" s="62"/>
      <c r="M23" s="61"/>
      <c r="N23" s="62"/>
    </row>
    <row r="24" spans="1:14" s="4" customFormat="1" ht="13.5" customHeight="1" x14ac:dyDescent="0.25">
      <c r="A24" s="64"/>
      <c r="B24" s="65"/>
      <c r="C24" s="64"/>
      <c r="D24" s="65"/>
      <c r="E24" s="64"/>
      <c r="F24" s="65"/>
      <c r="G24" s="64"/>
      <c r="H24" s="65"/>
      <c r="I24" s="64"/>
      <c r="J24" s="65"/>
      <c r="K24" s="64"/>
      <c r="L24" s="65"/>
      <c r="M24" s="64"/>
      <c r="N24" s="65"/>
    </row>
    <row r="25" spans="1:14" s="3" customFormat="1" ht="15.75" customHeight="1" x14ac:dyDescent="0.25">
      <c r="A25" s="20">
        <f>IF(M19="","",IF(MONTH(M19+1)&lt;&gt;MONTH(M19),"",M19+1))</f>
        <v>42295</v>
      </c>
      <c r="B25" s="9"/>
      <c r="C25" s="20">
        <f>IF(A25="","",IF(MONTH(A25+1)&lt;&gt;MONTH(A25),"",A25+1))</f>
        <v>42296</v>
      </c>
      <c r="D25" s="9"/>
      <c r="E25" s="20">
        <f>IF(C25="","",IF(MONTH(C25+1)&lt;&gt;MONTH(C25),"",C25+1))</f>
        <v>42297</v>
      </c>
      <c r="F25" s="9"/>
      <c r="G25" s="20">
        <f>IF(E25="","",IF(MONTH(E25+1)&lt;&gt;MONTH(E25),"",E25+1))</f>
        <v>42298</v>
      </c>
      <c r="H25" s="9"/>
      <c r="I25" s="20">
        <f>IF(G25="","",IF(MONTH(G25+1)&lt;&gt;MONTH(G25),"",G25+1))</f>
        <v>42299</v>
      </c>
      <c r="J25" s="9"/>
      <c r="K25" s="20">
        <f>IF(I25="","",IF(MONTH(I25+1)&lt;&gt;MONTH(I25),"",I25+1))</f>
        <v>42300</v>
      </c>
      <c r="L25" s="9"/>
      <c r="M25" s="20">
        <f>IF(K25="","",IF(MONTH(K25+1)&lt;&gt;MONTH(K25),"",K25+1))</f>
        <v>42301</v>
      </c>
      <c r="N25" s="9"/>
    </row>
    <row r="26" spans="1:14" s="3" customFormat="1" ht="13.5" customHeight="1" x14ac:dyDescent="0.25">
      <c r="A26" s="61"/>
      <c r="B26" s="62"/>
      <c r="C26" s="61"/>
      <c r="D26" s="62"/>
      <c r="E26" s="61"/>
      <c r="F26" s="62"/>
      <c r="G26" s="61"/>
      <c r="H26" s="62"/>
      <c r="I26" s="61"/>
      <c r="J26" s="62"/>
      <c r="K26" s="61"/>
      <c r="L26" s="62"/>
      <c r="M26" s="61"/>
      <c r="N26" s="62"/>
    </row>
    <row r="27" spans="1:14" s="3" customFormat="1" ht="13.5" customHeight="1" x14ac:dyDescent="0.25">
      <c r="A27" s="61"/>
      <c r="B27" s="62"/>
      <c r="C27" s="61"/>
      <c r="D27" s="62"/>
      <c r="E27" s="61"/>
      <c r="F27" s="62"/>
      <c r="G27" s="61"/>
      <c r="H27" s="62"/>
      <c r="I27" s="61"/>
      <c r="J27" s="62"/>
      <c r="K27" s="61"/>
      <c r="L27" s="62"/>
      <c r="M27" s="61"/>
      <c r="N27" s="62"/>
    </row>
    <row r="28" spans="1:14" s="3" customFormat="1" ht="13.5" customHeight="1" x14ac:dyDescent="0.25">
      <c r="A28" s="61"/>
      <c r="B28" s="62"/>
      <c r="C28" s="61"/>
      <c r="D28" s="62"/>
      <c r="E28" s="61"/>
      <c r="F28" s="62"/>
      <c r="G28" s="61"/>
      <c r="H28" s="62"/>
      <c r="I28" s="61"/>
      <c r="J28" s="62"/>
      <c r="K28" s="61"/>
      <c r="L28" s="62"/>
      <c r="M28" s="61"/>
      <c r="N28" s="62"/>
    </row>
    <row r="29" spans="1:14" s="3" customFormat="1" ht="13.5" customHeight="1" x14ac:dyDescent="0.25">
      <c r="A29" s="61"/>
      <c r="B29" s="62"/>
      <c r="C29" s="61"/>
      <c r="D29" s="62"/>
      <c r="E29" s="61"/>
      <c r="F29" s="62"/>
      <c r="G29" s="61"/>
      <c r="H29" s="62"/>
      <c r="I29" s="61"/>
      <c r="J29" s="62"/>
      <c r="K29" s="61"/>
      <c r="L29" s="62"/>
      <c r="M29" s="61"/>
      <c r="N29" s="62"/>
    </row>
    <row r="30" spans="1:14" s="4" customFormat="1" ht="13.5" customHeight="1" x14ac:dyDescent="0.25">
      <c r="A30" s="64"/>
      <c r="B30" s="65"/>
      <c r="C30" s="64"/>
      <c r="D30" s="65"/>
      <c r="E30" s="64"/>
      <c r="F30" s="65"/>
      <c r="G30" s="64"/>
      <c r="H30" s="65"/>
      <c r="I30" s="64"/>
      <c r="J30" s="65"/>
      <c r="K30" s="64"/>
      <c r="L30" s="65"/>
      <c r="M30" s="64"/>
      <c r="N30" s="65"/>
    </row>
    <row r="31" spans="1:14" s="3" customFormat="1" ht="15.6" x14ac:dyDescent="0.25">
      <c r="A31" s="20">
        <f>IF(M25="","",IF(MONTH(M25+1)&lt;&gt;MONTH(M25),"",M25+1))</f>
        <v>42302</v>
      </c>
      <c r="B31" s="9"/>
      <c r="C31" s="20">
        <f>IF(A31="","",IF(MONTH(A31+1)&lt;&gt;MONTH(A31),"",A31+1))</f>
        <v>42303</v>
      </c>
      <c r="D31" s="9"/>
      <c r="E31" s="20">
        <f>IF(C31="","",IF(MONTH(C31+1)&lt;&gt;MONTH(C31),"",C31+1))</f>
        <v>42304</v>
      </c>
      <c r="F31" s="9"/>
      <c r="G31" s="20">
        <f>IF(E31="","",IF(MONTH(E31+1)&lt;&gt;MONTH(E31),"",E31+1))</f>
        <v>42305</v>
      </c>
      <c r="H31" s="9"/>
      <c r="I31" s="20">
        <f>IF(G31="","",IF(MONTH(G31+1)&lt;&gt;MONTH(G31),"",G31+1))</f>
        <v>42306</v>
      </c>
      <c r="J31" s="9"/>
      <c r="K31" s="20">
        <f>IF(I31="","",IF(MONTH(I31+1)&lt;&gt;MONTH(I31),"",I31+1))</f>
        <v>42307</v>
      </c>
      <c r="L31" s="9"/>
      <c r="M31" s="20">
        <f>IF(K31="","",IF(MONTH(K31+1)&lt;&gt;MONTH(K31),"",K31+1))</f>
        <v>42308</v>
      </c>
      <c r="N31" s="9"/>
    </row>
    <row r="32" spans="1:14" s="3" customFormat="1" ht="13.5" customHeight="1" x14ac:dyDescent="0.25">
      <c r="A32" s="61"/>
      <c r="B32" s="62"/>
      <c r="C32" s="61"/>
      <c r="D32" s="62"/>
      <c r="E32" s="61"/>
      <c r="F32" s="62"/>
      <c r="G32" s="61"/>
      <c r="H32" s="62"/>
      <c r="I32" s="61"/>
      <c r="J32" s="62"/>
      <c r="K32" s="61"/>
      <c r="L32" s="62"/>
      <c r="M32" s="61"/>
      <c r="N32" s="62"/>
    </row>
    <row r="33" spans="1:14" s="3" customFormat="1" ht="13.5" customHeight="1" x14ac:dyDescent="0.25">
      <c r="A33" s="61"/>
      <c r="B33" s="62"/>
      <c r="C33" s="61"/>
      <c r="D33" s="62"/>
      <c r="E33" s="61"/>
      <c r="F33" s="62"/>
      <c r="G33" s="61"/>
      <c r="H33" s="62"/>
      <c r="I33" s="61"/>
      <c r="J33" s="62"/>
      <c r="K33" s="61"/>
      <c r="L33" s="62"/>
      <c r="M33" s="61"/>
      <c r="N33" s="62"/>
    </row>
    <row r="34" spans="1:14" s="3" customFormat="1" ht="13.5" customHeight="1" x14ac:dyDescent="0.25">
      <c r="A34" s="61"/>
      <c r="B34" s="62"/>
      <c r="C34" s="61"/>
      <c r="D34" s="62"/>
      <c r="E34" s="61"/>
      <c r="F34" s="62"/>
      <c r="G34" s="61"/>
      <c r="H34" s="62"/>
      <c r="I34" s="61"/>
      <c r="J34" s="62"/>
      <c r="K34" s="61"/>
      <c r="L34" s="62"/>
      <c r="M34" s="61"/>
      <c r="N34" s="62"/>
    </row>
    <row r="35" spans="1:14" s="3" customFormat="1" ht="13.5" customHeight="1" x14ac:dyDescent="0.25">
      <c r="A35" s="61"/>
      <c r="B35" s="62"/>
      <c r="C35" s="61"/>
      <c r="D35" s="62"/>
      <c r="E35" s="61"/>
      <c r="F35" s="62"/>
      <c r="G35" s="61"/>
      <c r="H35" s="62"/>
      <c r="I35" s="61"/>
      <c r="J35" s="62"/>
      <c r="K35" s="61"/>
      <c r="L35" s="62"/>
      <c r="M35" s="61"/>
      <c r="N35" s="62"/>
    </row>
    <row r="36" spans="1:14" s="4" customFormat="1" ht="13.5" customHeight="1" x14ac:dyDescent="0.25">
      <c r="A36" s="64"/>
      <c r="B36" s="65"/>
      <c r="C36" s="64"/>
      <c r="D36" s="65"/>
      <c r="E36" s="64"/>
      <c r="F36" s="65"/>
      <c r="G36" s="64"/>
      <c r="H36" s="65"/>
      <c r="I36" s="64"/>
      <c r="J36" s="65"/>
      <c r="K36" s="64"/>
      <c r="L36" s="65"/>
      <c r="M36" s="64"/>
      <c r="N36" s="65"/>
    </row>
    <row r="37" spans="1:14" ht="15.6" x14ac:dyDescent="0.35">
      <c r="A37" s="20" t="str">
        <f>IF(M31="","",IF(MONTH(M31+1)&lt;&gt;MONTH(M31),"",M31+1))</f>
        <v/>
      </c>
      <c r="B37" s="9"/>
      <c r="C37" s="20" t="str">
        <f>IF(A37="","",IF(MONTH(A37+1)&lt;&gt;MONTH(A37),"",A37+1))</f>
        <v/>
      </c>
      <c r="D37" s="9"/>
      <c r="E37" s="34" t="s">
        <v>15</v>
      </c>
      <c r="F37" s="11"/>
      <c r="G37" s="11"/>
      <c r="H37" s="11"/>
      <c r="I37" s="11"/>
      <c r="J37" s="12"/>
      <c r="K37" s="10"/>
      <c r="L37" s="11"/>
      <c r="M37" s="11"/>
      <c r="N37" s="12"/>
    </row>
    <row r="38" spans="1:14" ht="13.5" customHeight="1" x14ac:dyDescent="0.35">
      <c r="A38" s="61"/>
      <c r="B38" s="62"/>
      <c r="C38" s="61"/>
      <c r="D38" s="62"/>
      <c r="E38" s="35"/>
      <c r="F38" s="8"/>
      <c r="G38" s="8"/>
      <c r="H38" s="8"/>
      <c r="I38" s="8"/>
      <c r="J38" s="14"/>
      <c r="K38" s="55" t="s">
        <v>6</v>
      </c>
      <c r="L38" s="56"/>
      <c r="M38" s="56"/>
      <c r="N38" s="57"/>
    </row>
    <row r="39" spans="1:14" ht="13.5" customHeight="1" x14ac:dyDescent="0.35">
      <c r="A39" s="61"/>
      <c r="B39" s="62"/>
      <c r="C39" s="61"/>
      <c r="D39" s="62"/>
      <c r="E39" s="35"/>
      <c r="F39" s="8"/>
      <c r="G39" s="8"/>
      <c r="H39" s="8"/>
      <c r="I39" s="8"/>
      <c r="J39" s="14"/>
      <c r="K39" s="58" t="s">
        <v>7</v>
      </c>
      <c r="L39" s="59"/>
      <c r="M39" s="59"/>
      <c r="N39" s="60"/>
    </row>
    <row r="40" spans="1:14" ht="13.5" customHeight="1" x14ac:dyDescent="0.35">
      <c r="A40" s="61"/>
      <c r="B40" s="62"/>
      <c r="C40" s="61"/>
      <c r="D40" s="62"/>
      <c r="E40" s="35"/>
      <c r="F40" s="8"/>
      <c r="G40" s="8"/>
      <c r="H40" s="8"/>
      <c r="I40" s="8"/>
      <c r="J40" s="14"/>
      <c r="K40" s="50" t="s">
        <v>8</v>
      </c>
      <c r="L40" s="51"/>
      <c r="M40" s="51"/>
      <c r="N40" s="52"/>
    </row>
    <row r="41" spans="1:14" ht="13.5" customHeight="1" x14ac:dyDescent="0.35">
      <c r="A41" s="61"/>
      <c r="B41" s="62"/>
      <c r="C41" s="61"/>
      <c r="D41" s="62"/>
      <c r="E41" s="35"/>
      <c r="F41" s="8"/>
      <c r="G41" s="8"/>
      <c r="H41" s="8"/>
      <c r="I41" s="8"/>
      <c r="J41" s="14"/>
      <c r="K41" s="13"/>
      <c r="L41" s="8"/>
      <c r="M41" s="6"/>
      <c r="N41" s="22"/>
    </row>
    <row r="42" spans="1:14" ht="13.5" customHeight="1" x14ac:dyDescent="0.35">
      <c r="A42" s="64"/>
      <c r="B42" s="65"/>
      <c r="C42" s="64"/>
      <c r="D42" s="65"/>
      <c r="E42" s="36"/>
      <c r="F42" s="16"/>
      <c r="G42" s="16"/>
      <c r="H42" s="16"/>
      <c r="I42" s="16"/>
      <c r="J42" s="18"/>
      <c r="K42" s="15"/>
      <c r="L42" s="16"/>
      <c r="M42" s="17"/>
      <c r="N42" s="19"/>
    </row>
    <row r="43" spans="1:14" x14ac:dyDescent="0.25">
      <c r="M43" s="5"/>
    </row>
    <row r="45" spans="1:14" s="2" customFormat="1" ht="10.199999999999999" x14ac:dyDescent="0.2"/>
    <row r="46" spans="1:14" s="2" customFormat="1" ht="10.5" customHeight="1" x14ac:dyDescent="0.2"/>
    <row r="47" spans="1:14" s="2" customFormat="1" ht="10.5" customHeight="1" x14ac:dyDescent="0.2"/>
    <row r="48" spans="1:14" s="2" customFormat="1" ht="10.5" customHeight="1" x14ac:dyDescent="0.2"/>
    <row r="49" s="2" customFormat="1" ht="10.5" customHeight="1" x14ac:dyDescent="0.2"/>
    <row r="50" s="2" customFormat="1" ht="10.5" customHeight="1" x14ac:dyDescent="0.2"/>
    <row r="51" s="2" customFormat="1" ht="10.5" customHeight="1" x14ac:dyDescent="0.2"/>
    <row r="52" s="2" customFormat="1" ht="10.5" customHeight="1" x14ac:dyDescent="0.2"/>
    <row r="53" s="2" customFormat="1" ht="10.5" customHeight="1" x14ac:dyDescent="0.2"/>
    <row r="54" s="2" customFormat="1" ht="10.199999999999999" x14ac:dyDescent="0.2"/>
    <row r="55" s="2" customFormat="1" ht="10.5" customHeight="1" x14ac:dyDescent="0.2"/>
    <row r="56" s="2" customFormat="1" ht="10.5" customHeight="1" x14ac:dyDescent="0.2"/>
    <row r="57" s="2" customFormat="1" ht="10.5" customHeight="1" x14ac:dyDescent="0.2"/>
    <row r="58" s="2" customFormat="1" ht="10.5" customHeight="1" x14ac:dyDescent="0.2"/>
    <row r="59" s="2" customFormat="1" ht="10.5" customHeight="1" x14ac:dyDescent="0.2"/>
    <row r="60" s="2" customFormat="1" ht="10.5" customHeight="1" x14ac:dyDescent="0.2"/>
    <row r="61" s="2" customFormat="1" ht="10.5" customHeight="1" x14ac:dyDescent="0.2"/>
    <row r="62" s="2" customFormat="1" ht="10.5" customHeight="1" x14ac:dyDescent="0.2"/>
    <row r="63" s="2" customFormat="1" ht="10.199999999999999" x14ac:dyDescent="0.2"/>
    <row r="64" s="2" customFormat="1" ht="10.5" customHeight="1" x14ac:dyDescent="0.2"/>
    <row r="65" s="2" customFormat="1" ht="10.5" customHeight="1" x14ac:dyDescent="0.2"/>
    <row r="66" s="2" customFormat="1" ht="10.5" customHeight="1" x14ac:dyDescent="0.2"/>
    <row r="67" s="2" customFormat="1" ht="10.5" customHeight="1" x14ac:dyDescent="0.2"/>
    <row r="68" s="2" customFormat="1" ht="10.5" customHeight="1" x14ac:dyDescent="0.2"/>
    <row r="69" s="2" customFormat="1" ht="10.5" customHeight="1" x14ac:dyDescent="0.2"/>
    <row r="70" s="2" customFormat="1" ht="10.5" customHeight="1" x14ac:dyDescent="0.2"/>
  </sheetData>
  <mergeCells count="196">
    <mergeCell ref="A40:B40"/>
    <mergeCell ref="C40:D40"/>
    <mergeCell ref="K40:N40"/>
    <mergeCell ref="A41:B41"/>
    <mergeCell ref="C41:D41"/>
    <mergeCell ref="A42:B42"/>
    <mergeCell ref="C42:D42"/>
    <mergeCell ref="M36:N36"/>
    <mergeCell ref="A38:B38"/>
    <mergeCell ref="C38:D38"/>
    <mergeCell ref="K38:N38"/>
    <mergeCell ref="A39:B39"/>
    <mergeCell ref="C39:D39"/>
    <mergeCell ref="K39:N39"/>
    <mergeCell ref="A36:B36"/>
    <mergeCell ref="C36:D36"/>
    <mergeCell ref="E36:F36"/>
    <mergeCell ref="G36:H36"/>
    <mergeCell ref="I36:J36"/>
    <mergeCell ref="K36:L36"/>
    <mergeCell ref="M34:N34"/>
    <mergeCell ref="A35:B35"/>
    <mergeCell ref="C35:D35"/>
    <mergeCell ref="E35:F35"/>
    <mergeCell ref="G35:H35"/>
    <mergeCell ref="I35:J35"/>
    <mergeCell ref="K35:L35"/>
    <mergeCell ref="M35:N35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2:N12"/>
    <mergeCell ref="A14:B14"/>
    <mergeCell ref="C14:D14"/>
    <mergeCell ref="E14:F14"/>
    <mergeCell ref="G14:H14"/>
    <mergeCell ref="I14:J14"/>
    <mergeCell ref="K14:L14"/>
    <mergeCell ref="M14:N14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4:N4"/>
    <mergeCell ref="A6:B6"/>
    <mergeCell ref="C6:D6"/>
    <mergeCell ref="E6:F6"/>
    <mergeCell ref="G6:H6"/>
    <mergeCell ref="I6:J6"/>
    <mergeCell ref="K6:L6"/>
    <mergeCell ref="M6:N6"/>
    <mergeCell ref="M8:N8"/>
  </mergeCells>
  <conditionalFormatting sqref="B7 D7 F7 H7 J7 L7 N7 B13 D13 F13 H13 J13 L13 N13 B19 D19 F19 H19 J19 L19 N19 B25 D25 F25 H25 J25 L25 N25 B31 D31 F31 H31 J31 L31 N31 B37 D37">
    <cfRule type="expression" dxfId="20" priority="6">
      <formula>A7=""</formula>
    </cfRule>
  </conditionalFormatting>
  <conditionalFormatting sqref="A8:N8 A14:N14 A20:N20 A26:N26 A32:N32 A38:D38">
    <cfRule type="expression" dxfId="19" priority="5">
      <formula>A7=""</formula>
    </cfRule>
  </conditionalFormatting>
  <conditionalFormatting sqref="A9:N9 A15:N15 A21:N21 A27:N27 A33:N33 A39:D39">
    <cfRule type="expression" dxfId="18" priority="4">
      <formula>A7=""</formula>
    </cfRule>
  </conditionalFormatting>
  <conditionalFormatting sqref="A10:N10 A16:N16 A22:N22 A28:N28 A34:N34 A40:D40">
    <cfRule type="expression" dxfId="17" priority="3">
      <formula>A7=""</formula>
    </cfRule>
  </conditionalFormatting>
  <conditionalFormatting sqref="A11:N11 A17:N17 A23:N23 A29:N29 A35:N35 A41:D41">
    <cfRule type="expression" dxfId="16" priority="2">
      <formula>A7=""</formula>
    </cfRule>
  </conditionalFormatting>
  <conditionalFormatting sqref="A12:N12 A18:N18 A24:N24 A30:N30 A36:N36 A42:D42">
    <cfRule type="expression" dxfId="15" priority="1">
      <formula>A7=""</formula>
    </cfRule>
  </conditionalFormatting>
  <conditionalFormatting sqref="A7 C7 E7 G7 I7 K7 M7 A13 C13 E13 G13 I13 K13 M13 A19 C19 E19 G19 I19 K19 M19 A25 C25 E25 G25 I25 K25 M25 A31 C31 E31 G31 I31 K31 M31 A37 C37">
    <cfRule type="expression" dxfId="14" priority="7">
      <formula>A7=""</formula>
    </cfRule>
  </conditionalFormatting>
  <hyperlinks>
    <hyperlink ref="K39:N39" r:id="rId1" display="http://www.vertex42.com/calendars/"/>
  </hyperlinks>
  <printOptions horizontalCentered="1"/>
  <pageMargins left="0.35" right="0.35" top="0.25" bottom="0.4" header="0.25" footer="0.25"/>
  <pageSetup orientation="landscape" r:id="rId2"/>
  <headerFooter alignWithMargins="0">
    <oddFooter>&amp;C&amp;8&amp;K01+049http://www.vertex42.com/calendars/monthly-calendar.html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opLeftCell="A4" workbookViewId="0">
      <selection activeCell="A4" sqref="A4:N4"/>
    </sheetView>
  </sheetViews>
  <sheetFormatPr defaultColWidth="9.109375" defaultRowHeight="13.2" x14ac:dyDescent="0.25"/>
  <cols>
    <col min="1" max="1" width="4.88671875" style="1" customWidth="1"/>
    <col min="2" max="2" width="13.6640625" style="1" customWidth="1"/>
    <col min="3" max="3" width="4.88671875" style="1" customWidth="1"/>
    <col min="4" max="4" width="13.6640625" style="1" customWidth="1"/>
    <col min="5" max="5" width="4.88671875" style="1" customWidth="1"/>
    <col min="6" max="6" width="13.6640625" style="1" customWidth="1"/>
    <col min="7" max="7" width="4.88671875" style="1" customWidth="1"/>
    <col min="8" max="8" width="13.6640625" style="1" customWidth="1"/>
    <col min="9" max="9" width="4.88671875" style="1" customWidth="1"/>
    <col min="10" max="10" width="13.6640625" style="1" customWidth="1"/>
    <col min="11" max="11" width="4.88671875" style="1" customWidth="1"/>
    <col min="12" max="12" width="13.6640625" style="1" customWidth="1"/>
    <col min="13" max="13" width="4.88671875" style="1" customWidth="1"/>
    <col min="14" max="14" width="13.6640625" style="1" customWidth="1"/>
    <col min="15" max="15" width="3.5546875" style="1" customWidth="1"/>
    <col min="16" max="16" width="25.6640625" style="1" customWidth="1"/>
    <col min="17" max="16384" width="9.109375" style="1"/>
  </cols>
  <sheetData>
    <row r="1" spans="1:14" hidden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idden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idden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s="3" customFormat="1" ht="60" x14ac:dyDescent="0.25">
      <c r="A4" s="63" t="str">
        <f>UPPER(TEXT(B5,"mmmm yyyy"))</f>
        <v>NOVEMBER 2015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s="2" customFormat="1" ht="10.199999999999999" hidden="1" x14ac:dyDescent="0.2">
      <c r="A5" s="2" t="s">
        <v>4</v>
      </c>
      <c r="B5" s="21">
        <f>DATE(YEAR(Jan!B5),MONTH(Jan!B5)+10,1)</f>
        <v>42309</v>
      </c>
    </row>
    <row r="6" spans="1:14" s="3" customFormat="1" ht="18" customHeight="1" x14ac:dyDescent="0.25">
      <c r="A6" s="53">
        <f>A13</f>
        <v>42316</v>
      </c>
      <c r="B6" s="54"/>
      <c r="C6" s="53">
        <f>C13</f>
        <v>42317</v>
      </c>
      <c r="D6" s="54"/>
      <c r="E6" s="53">
        <f>E13</f>
        <v>42318</v>
      </c>
      <c r="F6" s="54"/>
      <c r="G6" s="53">
        <f>G13</f>
        <v>42319</v>
      </c>
      <c r="H6" s="54"/>
      <c r="I6" s="53">
        <f>I13</f>
        <v>42320</v>
      </c>
      <c r="J6" s="54"/>
      <c r="K6" s="53">
        <f>K13</f>
        <v>42321</v>
      </c>
      <c r="L6" s="54"/>
      <c r="M6" s="53">
        <f>M13</f>
        <v>42322</v>
      </c>
      <c r="N6" s="54"/>
    </row>
    <row r="7" spans="1:14" s="3" customFormat="1" ht="15.75" customHeight="1" x14ac:dyDescent="0.25">
      <c r="A7" s="20">
        <f>IF(WEEKDAY($B$5,1)=startday,$B$5,"")</f>
        <v>42309</v>
      </c>
      <c r="B7" s="9"/>
      <c r="C7" s="20">
        <f>IF(A7="",IF(WEEKDAY($B$5,1)=MOD(startday,7)+1,$B$5,""),A7+1)</f>
        <v>42310</v>
      </c>
      <c r="D7" s="9"/>
      <c r="E7" s="20">
        <f>IF(C7="",IF(WEEKDAY($B$5,1)=MOD(startday+1,7)+1,$B$5,""),C7+1)</f>
        <v>42311</v>
      </c>
      <c r="F7" s="9"/>
      <c r="G7" s="20">
        <f>IF(E7="",IF(WEEKDAY($B$5,1)=MOD(startday+2,7)+1,$B$5,""),E7+1)</f>
        <v>42312</v>
      </c>
      <c r="H7" s="9"/>
      <c r="I7" s="20">
        <f>IF(G7="",IF(WEEKDAY($B$5,1)=MOD(startday+3,7)+1,$B$5,""),G7+1)</f>
        <v>42313</v>
      </c>
      <c r="J7" s="9"/>
      <c r="K7" s="20">
        <f>IF(I7="",IF(WEEKDAY($B$5,1)=MOD(startday+4,7)+1,$B$5,""),I7+1)</f>
        <v>42314</v>
      </c>
      <c r="L7" s="9"/>
      <c r="M7" s="20">
        <f>IF(K7="",IF(WEEKDAY($B$5,1)=MOD(startday+5,7)+1,$B$5,""),K7+1)</f>
        <v>42315</v>
      </c>
      <c r="N7" s="9"/>
    </row>
    <row r="8" spans="1:14" s="3" customFormat="1" ht="13.5" customHeight="1" x14ac:dyDescent="0.25">
      <c r="A8" s="61"/>
      <c r="B8" s="62"/>
      <c r="C8" s="61"/>
      <c r="D8" s="62"/>
      <c r="E8" s="61"/>
      <c r="F8" s="62"/>
      <c r="G8" s="61"/>
      <c r="H8" s="62"/>
      <c r="I8" s="61"/>
      <c r="J8" s="62"/>
      <c r="K8" s="61"/>
      <c r="L8" s="62"/>
      <c r="M8" s="61"/>
      <c r="N8" s="62"/>
    </row>
    <row r="9" spans="1:14" s="3" customFormat="1" ht="13.5" customHeight="1" x14ac:dyDescent="0.25">
      <c r="A9" s="61"/>
      <c r="B9" s="62"/>
      <c r="C9" s="61"/>
      <c r="D9" s="62"/>
      <c r="E9" s="61"/>
      <c r="F9" s="62"/>
      <c r="G9" s="61"/>
      <c r="H9" s="62"/>
      <c r="I9" s="61"/>
      <c r="J9" s="62"/>
      <c r="K9" s="61"/>
      <c r="L9" s="62"/>
      <c r="M9" s="61"/>
      <c r="N9" s="62"/>
    </row>
    <row r="10" spans="1:14" s="3" customFormat="1" ht="13.5" customHeight="1" x14ac:dyDescent="0.25">
      <c r="A10" s="61"/>
      <c r="B10" s="62"/>
      <c r="C10" s="61"/>
      <c r="D10" s="62"/>
      <c r="E10" s="61"/>
      <c r="F10" s="62"/>
      <c r="G10" s="61"/>
      <c r="H10" s="62"/>
      <c r="I10" s="61"/>
      <c r="J10" s="62"/>
      <c r="K10" s="61"/>
      <c r="L10" s="62"/>
      <c r="M10" s="61"/>
      <c r="N10" s="62"/>
    </row>
    <row r="11" spans="1:14" s="3" customFormat="1" ht="13.5" customHeight="1" x14ac:dyDescent="0.25">
      <c r="A11" s="61"/>
      <c r="B11" s="62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s="4" customFormat="1" ht="13.5" customHeight="1" x14ac:dyDescent="0.25">
      <c r="A12" s="64"/>
      <c r="B12" s="65"/>
      <c r="C12" s="64"/>
      <c r="D12" s="65"/>
      <c r="E12" s="64"/>
      <c r="F12" s="65"/>
      <c r="G12" s="64"/>
      <c r="H12" s="65"/>
      <c r="I12" s="64"/>
      <c r="J12" s="65"/>
      <c r="K12" s="64"/>
      <c r="L12" s="65"/>
      <c r="M12" s="64"/>
      <c r="N12" s="65"/>
    </row>
    <row r="13" spans="1:14" s="3" customFormat="1" ht="15.75" customHeight="1" x14ac:dyDescent="0.25">
      <c r="A13" s="20">
        <f>IF(M7="","",IF(MONTH(M7+1)&lt;&gt;MONTH(M7),"",M7+1))</f>
        <v>42316</v>
      </c>
      <c r="B13" s="9"/>
      <c r="C13" s="20">
        <f>IF(A13="","",IF(MONTH(A13+1)&lt;&gt;MONTH(A13),"",A13+1))</f>
        <v>42317</v>
      </c>
      <c r="D13" s="9"/>
      <c r="E13" s="20">
        <f>IF(C13="","",IF(MONTH(C13+1)&lt;&gt;MONTH(C13),"",C13+1))</f>
        <v>42318</v>
      </c>
      <c r="F13" s="9"/>
      <c r="G13" s="20">
        <f>IF(E13="","",IF(MONTH(E13+1)&lt;&gt;MONTH(E13),"",E13+1))</f>
        <v>42319</v>
      </c>
      <c r="H13" s="9"/>
      <c r="I13" s="20">
        <f>IF(G13="","",IF(MONTH(G13+1)&lt;&gt;MONTH(G13),"",G13+1))</f>
        <v>42320</v>
      </c>
      <c r="J13" s="9"/>
      <c r="K13" s="20">
        <f>IF(I13="","",IF(MONTH(I13+1)&lt;&gt;MONTH(I13),"",I13+1))</f>
        <v>42321</v>
      </c>
      <c r="L13" s="9"/>
      <c r="M13" s="20">
        <f>IF(K13="","",IF(MONTH(K13+1)&lt;&gt;MONTH(K13),"",K13+1))</f>
        <v>42322</v>
      </c>
      <c r="N13" s="9"/>
    </row>
    <row r="14" spans="1:14" s="3" customFormat="1" ht="13.5" customHeight="1" x14ac:dyDescent="0.25">
      <c r="A14" s="61"/>
      <c r="B14" s="62"/>
      <c r="C14" s="61"/>
      <c r="D14" s="62"/>
      <c r="E14" s="61"/>
      <c r="F14" s="62"/>
      <c r="G14" s="61"/>
      <c r="H14" s="62"/>
      <c r="I14" s="61"/>
      <c r="J14" s="62"/>
      <c r="K14" s="61"/>
      <c r="L14" s="62"/>
      <c r="M14" s="61"/>
      <c r="N14" s="62"/>
    </row>
    <row r="15" spans="1:14" s="3" customFormat="1" ht="13.5" customHeight="1" x14ac:dyDescent="0.25">
      <c r="A15" s="61"/>
      <c r="B15" s="62"/>
      <c r="C15" s="61"/>
      <c r="D15" s="62"/>
      <c r="E15" s="61"/>
      <c r="F15" s="62"/>
      <c r="G15" s="61"/>
      <c r="H15" s="62"/>
      <c r="I15" s="61"/>
      <c r="J15" s="62"/>
      <c r="K15" s="61"/>
      <c r="L15" s="62"/>
      <c r="M15" s="61"/>
      <c r="N15" s="62"/>
    </row>
    <row r="16" spans="1:14" s="3" customFormat="1" ht="13.5" customHeight="1" x14ac:dyDescent="0.25">
      <c r="A16" s="61"/>
      <c r="B16" s="62"/>
      <c r="C16" s="61"/>
      <c r="D16" s="62"/>
      <c r="E16" s="61"/>
      <c r="F16" s="62"/>
      <c r="G16" s="61"/>
      <c r="H16" s="62"/>
      <c r="I16" s="61"/>
      <c r="J16" s="62"/>
      <c r="K16" s="61"/>
      <c r="L16" s="62"/>
      <c r="M16" s="61"/>
      <c r="N16" s="62"/>
    </row>
    <row r="17" spans="1:14" s="3" customFormat="1" ht="13.5" customHeight="1" x14ac:dyDescent="0.25">
      <c r="A17" s="61"/>
      <c r="B17" s="62"/>
      <c r="C17" s="61"/>
      <c r="D17" s="62"/>
      <c r="E17" s="61"/>
      <c r="F17" s="62"/>
      <c r="G17" s="61"/>
      <c r="H17" s="62"/>
      <c r="I17" s="61"/>
      <c r="J17" s="62"/>
      <c r="K17" s="61"/>
      <c r="L17" s="62"/>
      <c r="M17" s="61"/>
      <c r="N17" s="62"/>
    </row>
    <row r="18" spans="1:14" s="4" customFormat="1" ht="13.5" customHeight="1" x14ac:dyDescent="0.25">
      <c r="A18" s="64"/>
      <c r="B18" s="65"/>
      <c r="C18" s="64"/>
      <c r="D18" s="65"/>
      <c r="E18" s="64"/>
      <c r="F18" s="65"/>
      <c r="G18" s="64"/>
      <c r="H18" s="65"/>
      <c r="I18" s="64"/>
      <c r="J18" s="65"/>
      <c r="K18" s="64"/>
      <c r="L18" s="65"/>
      <c r="M18" s="64"/>
      <c r="N18" s="65"/>
    </row>
    <row r="19" spans="1:14" s="3" customFormat="1" ht="15.75" customHeight="1" x14ac:dyDescent="0.25">
      <c r="A19" s="20">
        <f>IF(M13="","",IF(MONTH(M13+1)&lt;&gt;MONTH(M13),"",M13+1))</f>
        <v>42323</v>
      </c>
      <c r="B19" s="9"/>
      <c r="C19" s="20">
        <f>IF(A19="","",IF(MONTH(A19+1)&lt;&gt;MONTH(A19),"",A19+1))</f>
        <v>42324</v>
      </c>
      <c r="D19" s="9"/>
      <c r="E19" s="20">
        <f>IF(C19="","",IF(MONTH(C19+1)&lt;&gt;MONTH(C19),"",C19+1))</f>
        <v>42325</v>
      </c>
      <c r="F19" s="9"/>
      <c r="G19" s="20">
        <f>IF(E19="","",IF(MONTH(E19+1)&lt;&gt;MONTH(E19),"",E19+1))</f>
        <v>42326</v>
      </c>
      <c r="H19" s="9"/>
      <c r="I19" s="20">
        <f>IF(G19="","",IF(MONTH(G19+1)&lt;&gt;MONTH(G19),"",G19+1))</f>
        <v>42327</v>
      </c>
      <c r="J19" s="9"/>
      <c r="K19" s="20">
        <f>IF(I19="","",IF(MONTH(I19+1)&lt;&gt;MONTH(I19),"",I19+1))</f>
        <v>42328</v>
      </c>
      <c r="L19" s="9"/>
      <c r="M19" s="20">
        <f>IF(K19="","",IF(MONTH(K19+1)&lt;&gt;MONTH(K19),"",K19+1))</f>
        <v>42329</v>
      </c>
      <c r="N19" s="9"/>
    </row>
    <row r="20" spans="1:14" s="3" customFormat="1" ht="13.5" customHeight="1" x14ac:dyDescent="0.25">
      <c r="A20" s="61"/>
      <c r="B20" s="62"/>
      <c r="C20" s="61"/>
      <c r="D20" s="62"/>
      <c r="E20" s="61"/>
      <c r="F20" s="62"/>
      <c r="G20" s="61"/>
      <c r="H20" s="62"/>
      <c r="I20" s="61"/>
      <c r="J20" s="62"/>
      <c r="K20" s="61"/>
      <c r="L20" s="62"/>
      <c r="M20" s="61"/>
      <c r="N20" s="62"/>
    </row>
    <row r="21" spans="1:14" s="3" customFormat="1" ht="13.5" customHeight="1" x14ac:dyDescent="0.25">
      <c r="A21" s="61"/>
      <c r="B21" s="62"/>
      <c r="C21" s="61"/>
      <c r="D21" s="62"/>
      <c r="E21" s="61"/>
      <c r="F21" s="62"/>
      <c r="G21" s="61"/>
      <c r="H21" s="62"/>
      <c r="I21" s="61"/>
      <c r="J21" s="62"/>
      <c r="K21" s="61"/>
      <c r="L21" s="62"/>
      <c r="M21" s="61"/>
      <c r="N21" s="62"/>
    </row>
    <row r="22" spans="1:14" s="3" customFormat="1" ht="13.5" customHeight="1" x14ac:dyDescent="0.25">
      <c r="A22" s="61"/>
      <c r="B22" s="62"/>
      <c r="C22" s="61"/>
      <c r="D22" s="62"/>
      <c r="E22" s="61"/>
      <c r="F22" s="62"/>
      <c r="G22" s="61"/>
      <c r="H22" s="62"/>
      <c r="I22" s="61"/>
      <c r="J22" s="62"/>
      <c r="K22" s="61"/>
      <c r="L22" s="62"/>
      <c r="M22" s="61"/>
      <c r="N22" s="62"/>
    </row>
    <row r="23" spans="1:14" s="3" customFormat="1" ht="13.5" customHeight="1" x14ac:dyDescent="0.25">
      <c r="A23" s="61"/>
      <c r="B23" s="62"/>
      <c r="C23" s="61"/>
      <c r="D23" s="62"/>
      <c r="E23" s="61"/>
      <c r="F23" s="62"/>
      <c r="G23" s="61"/>
      <c r="H23" s="62"/>
      <c r="I23" s="61"/>
      <c r="J23" s="62"/>
      <c r="K23" s="61"/>
      <c r="L23" s="62"/>
      <c r="M23" s="61"/>
      <c r="N23" s="62"/>
    </row>
    <row r="24" spans="1:14" s="4" customFormat="1" ht="13.5" customHeight="1" x14ac:dyDescent="0.25">
      <c r="A24" s="64"/>
      <c r="B24" s="65"/>
      <c r="C24" s="64"/>
      <c r="D24" s="65"/>
      <c r="E24" s="64"/>
      <c r="F24" s="65"/>
      <c r="G24" s="64"/>
      <c r="H24" s="65"/>
      <c r="I24" s="64"/>
      <c r="J24" s="65"/>
      <c r="K24" s="64"/>
      <c r="L24" s="65"/>
      <c r="M24" s="64"/>
      <c r="N24" s="65"/>
    </row>
    <row r="25" spans="1:14" s="3" customFormat="1" ht="15.75" customHeight="1" x14ac:dyDescent="0.25">
      <c r="A25" s="20">
        <f>IF(M19="","",IF(MONTH(M19+1)&lt;&gt;MONTH(M19),"",M19+1))</f>
        <v>42330</v>
      </c>
      <c r="B25" s="9"/>
      <c r="C25" s="20">
        <f>IF(A25="","",IF(MONTH(A25+1)&lt;&gt;MONTH(A25),"",A25+1))</f>
        <v>42331</v>
      </c>
      <c r="D25" s="9"/>
      <c r="E25" s="20">
        <f>IF(C25="","",IF(MONTH(C25+1)&lt;&gt;MONTH(C25),"",C25+1))</f>
        <v>42332</v>
      </c>
      <c r="F25" s="9"/>
      <c r="G25" s="20">
        <f>IF(E25="","",IF(MONTH(E25+1)&lt;&gt;MONTH(E25),"",E25+1))</f>
        <v>42333</v>
      </c>
      <c r="H25" s="9"/>
      <c r="I25" s="20">
        <f>IF(G25="","",IF(MONTH(G25+1)&lt;&gt;MONTH(G25),"",G25+1))</f>
        <v>42334</v>
      </c>
      <c r="J25" s="9"/>
      <c r="K25" s="20">
        <f>IF(I25="","",IF(MONTH(I25+1)&lt;&gt;MONTH(I25),"",I25+1))</f>
        <v>42335</v>
      </c>
      <c r="L25" s="9"/>
      <c r="M25" s="20">
        <f>IF(K25="","",IF(MONTH(K25+1)&lt;&gt;MONTH(K25),"",K25+1))</f>
        <v>42336</v>
      </c>
      <c r="N25" s="9"/>
    </row>
    <row r="26" spans="1:14" s="3" customFormat="1" ht="13.5" customHeight="1" x14ac:dyDescent="0.25">
      <c r="A26" s="61"/>
      <c r="B26" s="62"/>
      <c r="C26" s="61"/>
      <c r="D26" s="62"/>
      <c r="E26" s="61"/>
      <c r="F26" s="62"/>
      <c r="G26" s="61"/>
      <c r="H26" s="62"/>
      <c r="I26" s="61"/>
      <c r="J26" s="62"/>
      <c r="K26" s="61"/>
      <c r="L26" s="62"/>
      <c r="M26" s="61"/>
      <c r="N26" s="62"/>
    </row>
    <row r="27" spans="1:14" s="3" customFormat="1" ht="13.5" customHeight="1" x14ac:dyDescent="0.25">
      <c r="A27" s="61"/>
      <c r="B27" s="62"/>
      <c r="C27" s="61"/>
      <c r="D27" s="62"/>
      <c r="E27" s="61"/>
      <c r="F27" s="62"/>
      <c r="G27" s="61"/>
      <c r="H27" s="62"/>
      <c r="I27" s="61"/>
      <c r="J27" s="62"/>
      <c r="K27" s="61"/>
      <c r="L27" s="62"/>
      <c r="M27" s="61"/>
      <c r="N27" s="62"/>
    </row>
    <row r="28" spans="1:14" s="3" customFormat="1" ht="13.5" customHeight="1" x14ac:dyDescent="0.25">
      <c r="A28" s="61"/>
      <c r="B28" s="62"/>
      <c r="C28" s="61"/>
      <c r="D28" s="62"/>
      <c r="E28" s="61"/>
      <c r="F28" s="62"/>
      <c r="G28" s="61"/>
      <c r="H28" s="62"/>
      <c r="I28" s="61"/>
      <c r="J28" s="62"/>
      <c r="K28" s="61"/>
      <c r="L28" s="62"/>
      <c r="M28" s="61"/>
      <c r="N28" s="62"/>
    </row>
    <row r="29" spans="1:14" s="3" customFormat="1" ht="13.5" customHeight="1" x14ac:dyDescent="0.25">
      <c r="A29" s="61"/>
      <c r="B29" s="62"/>
      <c r="C29" s="61"/>
      <c r="D29" s="62"/>
      <c r="E29" s="61"/>
      <c r="F29" s="62"/>
      <c r="G29" s="61"/>
      <c r="H29" s="62"/>
      <c r="I29" s="61"/>
      <c r="J29" s="62"/>
      <c r="K29" s="61"/>
      <c r="L29" s="62"/>
      <c r="M29" s="61"/>
      <c r="N29" s="62"/>
    </row>
    <row r="30" spans="1:14" s="4" customFormat="1" ht="13.5" customHeight="1" x14ac:dyDescent="0.25">
      <c r="A30" s="64"/>
      <c r="B30" s="65"/>
      <c r="C30" s="64"/>
      <c r="D30" s="65"/>
      <c r="E30" s="64"/>
      <c r="F30" s="65"/>
      <c r="G30" s="64"/>
      <c r="H30" s="65"/>
      <c r="I30" s="64"/>
      <c r="J30" s="65"/>
      <c r="K30" s="64"/>
      <c r="L30" s="65"/>
      <c r="M30" s="64"/>
      <c r="N30" s="65"/>
    </row>
    <row r="31" spans="1:14" s="3" customFormat="1" ht="15.6" x14ac:dyDescent="0.25">
      <c r="A31" s="20">
        <f>IF(M25="","",IF(MONTH(M25+1)&lt;&gt;MONTH(M25),"",M25+1))</f>
        <v>42337</v>
      </c>
      <c r="B31" s="9"/>
      <c r="C31" s="20">
        <f>IF(A31="","",IF(MONTH(A31+1)&lt;&gt;MONTH(A31),"",A31+1))</f>
        <v>42338</v>
      </c>
      <c r="D31" s="9"/>
      <c r="E31" s="20" t="str">
        <f>IF(C31="","",IF(MONTH(C31+1)&lt;&gt;MONTH(C31),"",C31+1))</f>
        <v/>
      </c>
      <c r="F31" s="9"/>
      <c r="G31" s="20" t="str">
        <f>IF(E31="","",IF(MONTH(E31+1)&lt;&gt;MONTH(E31),"",E31+1))</f>
        <v/>
      </c>
      <c r="H31" s="9"/>
      <c r="I31" s="20" t="str">
        <f>IF(G31="","",IF(MONTH(G31+1)&lt;&gt;MONTH(G31),"",G31+1))</f>
        <v/>
      </c>
      <c r="J31" s="9"/>
      <c r="K31" s="20" t="str">
        <f>IF(I31="","",IF(MONTH(I31+1)&lt;&gt;MONTH(I31),"",I31+1))</f>
        <v/>
      </c>
      <c r="L31" s="9"/>
      <c r="M31" s="20" t="str">
        <f>IF(K31="","",IF(MONTH(K31+1)&lt;&gt;MONTH(K31),"",K31+1))</f>
        <v/>
      </c>
      <c r="N31" s="9"/>
    </row>
    <row r="32" spans="1:14" s="3" customFormat="1" ht="13.5" customHeight="1" x14ac:dyDescent="0.25">
      <c r="A32" s="61"/>
      <c r="B32" s="62"/>
      <c r="C32" s="61"/>
      <c r="D32" s="62"/>
      <c r="E32" s="61"/>
      <c r="F32" s="62"/>
      <c r="G32" s="61"/>
      <c r="H32" s="62"/>
      <c r="I32" s="61"/>
      <c r="J32" s="62"/>
      <c r="K32" s="61"/>
      <c r="L32" s="62"/>
      <c r="M32" s="61"/>
      <c r="N32" s="62"/>
    </row>
    <row r="33" spans="1:14" s="3" customFormat="1" ht="13.5" customHeight="1" x14ac:dyDescent="0.25">
      <c r="A33" s="61"/>
      <c r="B33" s="62"/>
      <c r="C33" s="61"/>
      <c r="D33" s="62"/>
      <c r="E33" s="61"/>
      <c r="F33" s="62"/>
      <c r="G33" s="61"/>
      <c r="H33" s="62"/>
      <c r="I33" s="61"/>
      <c r="J33" s="62"/>
      <c r="K33" s="61"/>
      <c r="L33" s="62"/>
      <c r="M33" s="61"/>
      <c r="N33" s="62"/>
    </row>
    <row r="34" spans="1:14" s="3" customFormat="1" ht="13.5" customHeight="1" x14ac:dyDescent="0.25">
      <c r="A34" s="61"/>
      <c r="B34" s="62"/>
      <c r="C34" s="61"/>
      <c r="D34" s="62"/>
      <c r="E34" s="61"/>
      <c r="F34" s="62"/>
      <c r="G34" s="61"/>
      <c r="H34" s="62"/>
      <c r="I34" s="61"/>
      <c r="J34" s="62"/>
      <c r="K34" s="61"/>
      <c r="L34" s="62"/>
      <c r="M34" s="61"/>
      <c r="N34" s="62"/>
    </row>
    <row r="35" spans="1:14" s="3" customFormat="1" ht="13.5" customHeight="1" x14ac:dyDescent="0.25">
      <c r="A35" s="61"/>
      <c r="B35" s="62"/>
      <c r="C35" s="61"/>
      <c r="D35" s="62"/>
      <c r="E35" s="61"/>
      <c r="F35" s="62"/>
      <c r="G35" s="61"/>
      <c r="H35" s="62"/>
      <c r="I35" s="61"/>
      <c r="J35" s="62"/>
      <c r="K35" s="61"/>
      <c r="L35" s="62"/>
      <c r="M35" s="61"/>
      <c r="N35" s="62"/>
    </row>
    <row r="36" spans="1:14" s="4" customFormat="1" ht="13.5" customHeight="1" x14ac:dyDescent="0.25">
      <c r="A36" s="64"/>
      <c r="B36" s="65"/>
      <c r="C36" s="64"/>
      <c r="D36" s="65"/>
      <c r="E36" s="64"/>
      <c r="F36" s="65"/>
      <c r="G36" s="64"/>
      <c r="H36" s="65"/>
      <c r="I36" s="64"/>
      <c r="J36" s="65"/>
      <c r="K36" s="64"/>
      <c r="L36" s="65"/>
      <c r="M36" s="64"/>
      <c r="N36" s="65"/>
    </row>
    <row r="37" spans="1:14" ht="15.6" x14ac:dyDescent="0.35">
      <c r="A37" s="20" t="str">
        <f>IF(M31="","",IF(MONTH(M31+1)&lt;&gt;MONTH(M31),"",M31+1))</f>
        <v/>
      </c>
      <c r="B37" s="9"/>
      <c r="C37" s="20" t="str">
        <f>IF(A37="","",IF(MONTH(A37+1)&lt;&gt;MONTH(A37),"",A37+1))</f>
        <v/>
      </c>
      <c r="D37" s="9"/>
      <c r="E37" s="34" t="s">
        <v>15</v>
      </c>
      <c r="F37" s="11"/>
      <c r="G37" s="11"/>
      <c r="H37" s="11"/>
      <c r="I37" s="11"/>
      <c r="J37" s="12"/>
      <c r="K37" s="10"/>
      <c r="L37" s="11"/>
      <c r="M37" s="11"/>
      <c r="N37" s="12"/>
    </row>
    <row r="38" spans="1:14" ht="13.5" customHeight="1" x14ac:dyDescent="0.35">
      <c r="A38" s="61"/>
      <c r="B38" s="62"/>
      <c r="C38" s="61"/>
      <c r="D38" s="62"/>
      <c r="E38" s="35"/>
      <c r="F38" s="8"/>
      <c r="G38" s="8"/>
      <c r="H38" s="8"/>
      <c r="I38" s="8"/>
      <c r="J38" s="14"/>
      <c r="K38" s="55" t="s">
        <v>6</v>
      </c>
      <c r="L38" s="56"/>
      <c r="M38" s="56"/>
      <c r="N38" s="57"/>
    </row>
    <row r="39" spans="1:14" ht="13.5" customHeight="1" x14ac:dyDescent="0.35">
      <c r="A39" s="61"/>
      <c r="B39" s="62"/>
      <c r="C39" s="61"/>
      <c r="D39" s="62"/>
      <c r="E39" s="35"/>
      <c r="F39" s="8"/>
      <c r="G39" s="8"/>
      <c r="H39" s="8"/>
      <c r="I39" s="8"/>
      <c r="J39" s="14"/>
      <c r="K39" s="58" t="s">
        <v>7</v>
      </c>
      <c r="L39" s="59"/>
      <c r="M39" s="59"/>
      <c r="N39" s="60"/>
    </row>
    <row r="40" spans="1:14" ht="13.5" customHeight="1" x14ac:dyDescent="0.35">
      <c r="A40" s="61"/>
      <c r="B40" s="62"/>
      <c r="C40" s="61"/>
      <c r="D40" s="62"/>
      <c r="E40" s="35"/>
      <c r="F40" s="8"/>
      <c r="G40" s="8"/>
      <c r="H40" s="8"/>
      <c r="I40" s="8"/>
      <c r="J40" s="14"/>
      <c r="K40" s="50" t="s">
        <v>8</v>
      </c>
      <c r="L40" s="51"/>
      <c r="M40" s="51"/>
      <c r="N40" s="52"/>
    </row>
    <row r="41" spans="1:14" ht="13.5" customHeight="1" x14ac:dyDescent="0.35">
      <c r="A41" s="61"/>
      <c r="B41" s="62"/>
      <c r="C41" s="61"/>
      <c r="D41" s="62"/>
      <c r="E41" s="35"/>
      <c r="F41" s="8"/>
      <c r="G41" s="8"/>
      <c r="H41" s="8"/>
      <c r="I41" s="8"/>
      <c r="J41" s="14"/>
      <c r="K41" s="13"/>
      <c r="L41" s="8"/>
      <c r="M41" s="6"/>
      <c r="N41" s="22"/>
    </row>
    <row r="42" spans="1:14" ht="13.5" customHeight="1" x14ac:dyDescent="0.35">
      <c r="A42" s="64"/>
      <c r="B42" s="65"/>
      <c r="C42" s="64"/>
      <c r="D42" s="65"/>
      <c r="E42" s="36"/>
      <c r="F42" s="16"/>
      <c r="G42" s="16"/>
      <c r="H42" s="16"/>
      <c r="I42" s="16"/>
      <c r="J42" s="18"/>
      <c r="K42" s="15"/>
      <c r="L42" s="16"/>
      <c r="M42" s="17"/>
      <c r="N42" s="19"/>
    </row>
    <row r="43" spans="1:14" x14ac:dyDescent="0.25">
      <c r="M43" s="5"/>
    </row>
    <row r="45" spans="1:14" s="2" customFormat="1" ht="10.199999999999999" x14ac:dyDescent="0.2"/>
    <row r="46" spans="1:14" s="2" customFormat="1" ht="10.5" customHeight="1" x14ac:dyDescent="0.2"/>
    <row r="47" spans="1:14" s="2" customFormat="1" ht="10.5" customHeight="1" x14ac:dyDescent="0.2"/>
    <row r="48" spans="1:14" s="2" customFormat="1" ht="10.5" customHeight="1" x14ac:dyDescent="0.2"/>
    <row r="49" s="2" customFormat="1" ht="10.5" customHeight="1" x14ac:dyDescent="0.2"/>
    <row r="50" s="2" customFormat="1" ht="10.5" customHeight="1" x14ac:dyDescent="0.2"/>
    <row r="51" s="2" customFormat="1" ht="10.5" customHeight="1" x14ac:dyDescent="0.2"/>
    <row r="52" s="2" customFormat="1" ht="10.5" customHeight="1" x14ac:dyDescent="0.2"/>
    <row r="53" s="2" customFormat="1" ht="10.5" customHeight="1" x14ac:dyDescent="0.2"/>
    <row r="54" s="2" customFormat="1" ht="10.199999999999999" x14ac:dyDescent="0.2"/>
    <row r="55" s="2" customFormat="1" ht="10.5" customHeight="1" x14ac:dyDescent="0.2"/>
    <row r="56" s="2" customFormat="1" ht="10.5" customHeight="1" x14ac:dyDescent="0.2"/>
    <row r="57" s="2" customFormat="1" ht="10.5" customHeight="1" x14ac:dyDescent="0.2"/>
    <row r="58" s="2" customFormat="1" ht="10.5" customHeight="1" x14ac:dyDescent="0.2"/>
    <row r="59" s="2" customFormat="1" ht="10.5" customHeight="1" x14ac:dyDescent="0.2"/>
    <row r="60" s="2" customFormat="1" ht="10.5" customHeight="1" x14ac:dyDescent="0.2"/>
    <row r="61" s="2" customFormat="1" ht="10.5" customHeight="1" x14ac:dyDescent="0.2"/>
    <row r="62" s="2" customFormat="1" ht="10.5" customHeight="1" x14ac:dyDescent="0.2"/>
    <row r="63" s="2" customFormat="1" ht="10.199999999999999" x14ac:dyDescent="0.2"/>
    <row r="64" s="2" customFormat="1" ht="10.5" customHeight="1" x14ac:dyDescent="0.2"/>
    <row r="65" s="2" customFormat="1" ht="10.5" customHeight="1" x14ac:dyDescent="0.2"/>
    <row r="66" s="2" customFormat="1" ht="10.5" customHeight="1" x14ac:dyDescent="0.2"/>
    <row r="67" s="2" customFormat="1" ht="10.5" customHeight="1" x14ac:dyDescent="0.2"/>
    <row r="68" s="2" customFormat="1" ht="10.5" customHeight="1" x14ac:dyDescent="0.2"/>
    <row r="69" s="2" customFormat="1" ht="10.5" customHeight="1" x14ac:dyDescent="0.2"/>
    <row r="70" s="2" customFormat="1" ht="10.5" customHeight="1" x14ac:dyDescent="0.2"/>
  </sheetData>
  <mergeCells count="196">
    <mergeCell ref="A40:B40"/>
    <mergeCell ref="C40:D40"/>
    <mergeCell ref="K40:N40"/>
    <mergeCell ref="A41:B41"/>
    <mergeCell ref="C41:D41"/>
    <mergeCell ref="A42:B42"/>
    <mergeCell ref="C42:D42"/>
    <mergeCell ref="M36:N36"/>
    <mergeCell ref="A38:B38"/>
    <mergeCell ref="C38:D38"/>
    <mergeCell ref="K38:N38"/>
    <mergeCell ref="A39:B39"/>
    <mergeCell ref="C39:D39"/>
    <mergeCell ref="K39:N39"/>
    <mergeCell ref="A36:B36"/>
    <mergeCell ref="C36:D36"/>
    <mergeCell ref="E36:F36"/>
    <mergeCell ref="G36:H36"/>
    <mergeCell ref="I36:J36"/>
    <mergeCell ref="K36:L36"/>
    <mergeCell ref="M34:N34"/>
    <mergeCell ref="A35:B35"/>
    <mergeCell ref="C35:D35"/>
    <mergeCell ref="E35:F35"/>
    <mergeCell ref="G35:H35"/>
    <mergeCell ref="I35:J35"/>
    <mergeCell ref="K35:L35"/>
    <mergeCell ref="M35:N35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2:N12"/>
    <mergeCell ref="A14:B14"/>
    <mergeCell ref="C14:D14"/>
    <mergeCell ref="E14:F14"/>
    <mergeCell ref="G14:H14"/>
    <mergeCell ref="I14:J14"/>
    <mergeCell ref="K14:L14"/>
    <mergeCell ref="M14:N14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4:N4"/>
    <mergeCell ref="A6:B6"/>
    <mergeCell ref="C6:D6"/>
    <mergeCell ref="E6:F6"/>
    <mergeCell ref="G6:H6"/>
    <mergeCell ref="I6:J6"/>
    <mergeCell ref="K6:L6"/>
    <mergeCell ref="M6:N6"/>
    <mergeCell ref="M8:N8"/>
  </mergeCells>
  <conditionalFormatting sqref="B7 D7 F7 H7 J7 L7 N7 B13 D13 F13 H13 J13 L13 N13 B19 D19 F19 H19 J19 L19 N19 B25 D25 F25 H25 J25 L25 N25 B31 D31 F31 H31 J31 L31 N31 B37 D37">
    <cfRule type="expression" dxfId="13" priority="6">
      <formula>A7=""</formula>
    </cfRule>
  </conditionalFormatting>
  <conditionalFormatting sqref="A8:N8 A14:N14 A20:N20 A26:N26 A32:N32 A38:D38">
    <cfRule type="expression" dxfId="12" priority="5">
      <formula>A7=""</formula>
    </cfRule>
  </conditionalFormatting>
  <conditionalFormatting sqref="A9:N9 A15:N15 A21:N21 A27:N27 A33:N33 A39:D39">
    <cfRule type="expression" dxfId="11" priority="4">
      <formula>A7=""</formula>
    </cfRule>
  </conditionalFormatting>
  <conditionalFormatting sqref="A10:N10 A16:N16 A22:N22 A28:N28 A34:N34 A40:D40">
    <cfRule type="expression" dxfId="10" priority="3">
      <formula>A7=""</formula>
    </cfRule>
  </conditionalFormatting>
  <conditionalFormatting sqref="A11:N11 A17:N17 A23:N23 A29:N29 A35:N35 A41:D41">
    <cfRule type="expression" dxfId="9" priority="2">
      <formula>A7=""</formula>
    </cfRule>
  </conditionalFormatting>
  <conditionalFormatting sqref="A12:N12 A18:N18 A24:N24 A30:N30 A36:N36 A42:D42">
    <cfRule type="expression" dxfId="8" priority="1">
      <formula>A7=""</formula>
    </cfRule>
  </conditionalFormatting>
  <conditionalFormatting sqref="A7 C7 E7 G7 I7 K7 M7 A13 C13 E13 G13 I13 K13 M13 A19 C19 E19 G19 I19 K19 M19 A25 C25 E25 G25 I25 K25 M25 A31 C31 E31 G31 I31 K31 M31 A37 C37">
    <cfRule type="expression" dxfId="7" priority="7">
      <formula>A7=""</formula>
    </cfRule>
  </conditionalFormatting>
  <hyperlinks>
    <hyperlink ref="K39:N39" r:id="rId1" display="http://www.vertex42.com/calendars/"/>
  </hyperlinks>
  <printOptions horizontalCentered="1"/>
  <pageMargins left="0.35" right="0.35" top="0.25" bottom="0.4" header="0.25" footer="0.25"/>
  <pageSetup orientation="landscape" r:id="rId2"/>
  <headerFooter alignWithMargins="0">
    <oddFooter>&amp;C&amp;8&amp;K01+049http://www.vertex42.com/calendars/monthly-calendar.html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opLeftCell="A4" workbookViewId="0">
      <selection activeCell="A4" sqref="A4:N4"/>
    </sheetView>
  </sheetViews>
  <sheetFormatPr defaultColWidth="9.109375" defaultRowHeight="13.2" x14ac:dyDescent="0.25"/>
  <cols>
    <col min="1" max="1" width="4.88671875" style="1" customWidth="1"/>
    <col min="2" max="2" width="13.6640625" style="1" customWidth="1"/>
    <col min="3" max="3" width="4.88671875" style="1" customWidth="1"/>
    <col min="4" max="4" width="13.6640625" style="1" customWidth="1"/>
    <col min="5" max="5" width="4.88671875" style="1" customWidth="1"/>
    <col min="6" max="6" width="13.6640625" style="1" customWidth="1"/>
    <col min="7" max="7" width="4.88671875" style="1" customWidth="1"/>
    <col min="8" max="8" width="13.6640625" style="1" customWidth="1"/>
    <col min="9" max="9" width="4.88671875" style="1" customWidth="1"/>
    <col min="10" max="10" width="13.6640625" style="1" customWidth="1"/>
    <col min="11" max="11" width="4.88671875" style="1" customWidth="1"/>
    <col min="12" max="12" width="13.6640625" style="1" customWidth="1"/>
    <col min="13" max="13" width="4.88671875" style="1" customWidth="1"/>
    <col min="14" max="14" width="13.6640625" style="1" customWidth="1"/>
    <col min="15" max="15" width="3.5546875" style="1" customWidth="1"/>
    <col min="16" max="16" width="25.6640625" style="1" customWidth="1"/>
    <col min="17" max="16384" width="9.109375" style="1"/>
  </cols>
  <sheetData>
    <row r="1" spans="1:14" hidden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idden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idden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s="3" customFormat="1" ht="60" x14ac:dyDescent="0.25">
      <c r="A4" s="63" t="str">
        <f>UPPER(TEXT(B5,"mmmm yyyy"))</f>
        <v>DECEMBER 2015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s="2" customFormat="1" ht="10.199999999999999" hidden="1" x14ac:dyDescent="0.2">
      <c r="A5" s="2" t="s">
        <v>4</v>
      </c>
      <c r="B5" s="21">
        <f>DATE(YEAR(Jan!B5),MONTH(Jan!B5)+11,1)</f>
        <v>42339</v>
      </c>
    </row>
    <row r="6" spans="1:14" s="3" customFormat="1" ht="18" customHeight="1" x14ac:dyDescent="0.25">
      <c r="A6" s="53">
        <f>A13</f>
        <v>42344</v>
      </c>
      <c r="B6" s="54"/>
      <c r="C6" s="53">
        <f>C13</f>
        <v>42345</v>
      </c>
      <c r="D6" s="54"/>
      <c r="E6" s="53">
        <f>E13</f>
        <v>42346</v>
      </c>
      <c r="F6" s="54"/>
      <c r="G6" s="53">
        <f>G13</f>
        <v>42347</v>
      </c>
      <c r="H6" s="54"/>
      <c r="I6" s="53">
        <f>I13</f>
        <v>42348</v>
      </c>
      <c r="J6" s="54"/>
      <c r="K6" s="53">
        <f>K13</f>
        <v>42349</v>
      </c>
      <c r="L6" s="54"/>
      <c r="M6" s="53">
        <f>M13</f>
        <v>42350</v>
      </c>
      <c r="N6" s="54"/>
    </row>
    <row r="7" spans="1:14" s="3" customFormat="1" ht="15.75" customHeight="1" x14ac:dyDescent="0.25">
      <c r="A7" s="20" t="str">
        <f>IF(WEEKDAY($B$5,1)=startday,$B$5,"")</f>
        <v/>
      </c>
      <c r="B7" s="9"/>
      <c r="C7" s="20" t="str">
        <f>IF(A7="",IF(WEEKDAY($B$5,1)=MOD(startday,7)+1,$B$5,""),A7+1)</f>
        <v/>
      </c>
      <c r="D7" s="9"/>
      <c r="E7" s="20">
        <f>IF(C7="",IF(WEEKDAY($B$5,1)=MOD(startday+1,7)+1,$B$5,""),C7+1)</f>
        <v>42339</v>
      </c>
      <c r="F7" s="9"/>
      <c r="G7" s="20">
        <f>IF(E7="",IF(WEEKDAY($B$5,1)=MOD(startday+2,7)+1,$B$5,""),E7+1)</f>
        <v>42340</v>
      </c>
      <c r="H7" s="9"/>
      <c r="I7" s="20">
        <f>IF(G7="",IF(WEEKDAY($B$5,1)=MOD(startday+3,7)+1,$B$5,""),G7+1)</f>
        <v>42341</v>
      </c>
      <c r="J7" s="9"/>
      <c r="K7" s="20">
        <f>IF(I7="",IF(WEEKDAY($B$5,1)=MOD(startday+4,7)+1,$B$5,""),I7+1)</f>
        <v>42342</v>
      </c>
      <c r="L7" s="9"/>
      <c r="M7" s="20">
        <f>IF(K7="",IF(WEEKDAY($B$5,1)=MOD(startday+5,7)+1,$B$5,""),K7+1)</f>
        <v>42343</v>
      </c>
      <c r="N7" s="9"/>
    </row>
    <row r="8" spans="1:14" s="3" customFormat="1" ht="13.5" customHeight="1" x14ac:dyDescent="0.25">
      <c r="A8" s="61"/>
      <c r="B8" s="62"/>
      <c r="C8" s="61"/>
      <c r="D8" s="62"/>
      <c r="E8" s="61"/>
      <c r="F8" s="62"/>
      <c r="G8" s="61"/>
      <c r="H8" s="62"/>
      <c r="I8" s="61"/>
      <c r="J8" s="62"/>
      <c r="K8" s="61"/>
      <c r="L8" s="62"/>
      <c r="M8" s="61"/>
      <c r="N8" s="62"/>
    </row>
    <row r="9" spans="1:14" s="3" customFormat="1" ht="13.5" customHeight="1" x14ac:dyDescent="0.25">
      <c r="A9" s="61"/>
      <c r="B9" s="62"/>
      <c r="C9" s="61"/>
      <c r="D9" s="62"/>
      <c r="E9" s="61"/>
      <c r="F9" s="62"/>
      <c r="G9" s="61"/>
      <c r="H9" s="62"/>
      <c r="I9" s="61"/>
      <c r="J9" s="62"/>
      <c r="K9" s="61"/>
      <c r="L9" s="62"/>
      <c r="M9" s="61"/>
      <c r="N9" s="62"/>
    </row>
    <row r="10" spans="1:14" s="3" customFormat="1" ht="13.5" customHeight="1" x14ac:dyDescent="0.25">
      <c r="A10" s="61"/>
      <c r="B10" s="62"/>
      <c r="C10" s="61"/>
      <c r="D10" s="62"/>
      <c r="E10" s="61"/>
      <c r="F10" s="62"/>
      <c r="G10" s="61"/>
      <c r="H10" s="62"/>
      <c r="I10" s="61"/>
      <c r="J10" s="62"/>
      <c r="K10" s="61"/>
      <c r="L10" s="62"/>
      <c r="M10" s="61"/>
      <c r="N10" s="62"/>
    </row>
    <row r="11" spans="1:14" s="3" customFormat="1" ht="13.5" customHeight="1" x14ac:dyDescent="0.25">
      <c r="A11" s="61"/>
      <c r="B11" s="62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s="4" customFormat="1" ht="13.5" customHeight="1" x14ac:dyDescent="0.25">
      <c r="A12" s="64"/>
      <c r="B12" s="65"/>
      <c r="C12" s="64"/>
      <c r="D12" s="65"/>
      <c r="E12" s="64"/>
      <c r="F12" s="65"/>
      <c r="G12" s="64"/>
      <c r="H12" s="65"/>
      <c r="I12" s="64"/>
      <c r="J12" s="65"/>
      <c r="K12" s="64"/>
      <c r="L12" s="65"/>
      <c r="M12" s="64"/>
      <c r="N12" s="65"/>
    </row>
    <row r="13" spans="1:14" s="3" customFormat="1" ht="15.75" customHeight="1" x14ac:dyDescent="0.25">
      <c r="A13" s="20">
        <f>IF(M7="","",IF(MONTH(M7+1)&lt;&gt;MONTH(M7),"",M7+1))</f>
        <v>42344</v>
      </c>
      <c r="B13" s="9"/>
      <c r="C13" s="20">
        <f>IF(A13="","",IF(MONTH(A13+1)&lt;&gt;MONTH(A13),"",A13+1))</f>
        <v>42345</v>
      </c>
      <c r="D13" s="9"/>
      <c r="E13" s="20">
        <f>IF(C13="","",IF(MONTH(C13+1)&lt;&gt;MONTH(C13),"",C13+1))</f>
        <v>42346</v>
      </c>
      <c r="F13" s="9"/>
      <c r="G13" s="20">
        <f>IF(E13="","",IF(MONTH(E13+1)&lt;&gt;MONTH(E13),"",E13+1))</f>
        <v>42347</v>
      </c>
      <c r="H13" s="9"/>
      <c r="I13" s="20">
        <f>IF(G13="","",IF(MONTH(G13+1)&lt;&gt;MONTH(G13),"",G13+1))</f>
        <v>42348</v>
      </c>
      <c r="J13" s="9"/>
      <c r="K13" s="20">
        <f>IF(I13="","",IF(MONTH(I13+1)&lt;&gt;MONTH(I13),"",I13+1))</f>
        <v>42349</v>
      </c>
      <c r="L13" s="9"/>
      <c r="M13" s="20">
        <f>IF(K13="","",IF(MONTH(K13+1)&lt;&gt;MONTH(K13),"",K13+1))</f>
        <v>42350</v>
      </c>
      <c r="N13" s="9"/>
    </row>
    <row r="14" spans="1:14" s="3" customFormat="1" ht="13.5" customHeight="1" x14ac:dyDescent="0.25">
      <c r="A14" s="61"/>
      <c r="B14" s="62"/>
      <c r="C14" s="61"/>
      <c r="D14" s="62"/>
      <c r="E14" s="61"/>
      <c r="F14" s="62"/>
      <c r="G14" s="61"/>
      <c r="H14" s="62"/>
      <c r="I14" s="61"/>
      <c r="J14" s="62"/>
      <c r="K14" s="61"/>
      <c r="L14" s="62"/>
      <c r="M14" s="61"/>
      <c r="N14" s="62"/>
    </row>
    <row r="15" spans="1:14" s="3" customFormat="1" ht="13.5" customHeight="1" x14ac:dyDescent="0.25">
      <c r="A15" s="61"/>
      <c r="B15" s="62"/>
      <c r="C15" s="61"/>
      <c r="D15" s="62"/>
      <c r="E15" s="61"/>
      <c r="F15" s="62"/>
      <c r="G15" s="61"/>
      <c r="H15" s="62"/>
      <c r="I15" s="61"/>
      <c r="J15" s="62"/>
      <c r="K15" s="61"/>
      <c r="L15" s="62"/>
      <c r="M15" s="61"/>
      <c r="N15" s="62"/>
    </row>
    <row r="16" spans="1:14" s="3" customFormat="1" ht="13.5" customHeight="1" x14ac:dyDescent="0.25">
      <c r="A16" s="61"/>
      <c r="B16" s="62"/>
      <c r="C16" s="61"/>
      <c r="D16" s="62"/>
      <c r="E16" s="61"/>
      <c r="F16" s="62"/>
      <c r="G16" s="61"/>
      <c r="H16" s="62"/>
      <c r="I16" s="61"/>
      <c r="J16" s="62"/>
      <c r="K16" s="61"/>
      <c r="L16" s="62"/>
      <c r="M16" s="61"/>
      <c r="N16" s="62"/>
    </row>
    <row r="17" spans="1:14" s="3" customFormat="1" ht="13.5" customHeight="1" x14ac:dyDescent="0.25">
      <c r="A17" s="61"/>
      <c r="B17" s="62"/>
      <c r="C17" s="61"/>
      <c r="D17" s="62"/>
      <c r="E17" s="61"/>
      <c r="F17" s="62"/>
      <c r="G17" s="61"/>
      <c r="H17" s="62"/>
      <c r="I17" s="61"/>
      <c r="J17" s="62"/>
      <c r="K17" s="61"/>
      <c r="L17" s="62"/>
      <c r="M17" s="61"/>
      <c r="N17" s="62"/>
    </row>
    <row r="18" spans="1:14" s="4" customFormat="1" ht="13.5" customHeight="1" x14ac:dyDescent="0.25">
      <c r="A18" s="64"/>
      <c r="B18" s="65"/>
      <c r="C18" s="64"/>
      <c r="D18" s="65"/>
      <c r="E18" s="64"/>
      <c r="F18" s="65"/>
      <c r="G18" s="64"/>
      <c r="H18" s="65"/>
      <c r="I18" s="64"/>
      <c r="J18" s="65"/>
      <c r="K18" s="64"/>
      <c r="L18" s="65"/>
      <c r="M18" s="64"/>
      <c r="N18" s="65"/>
    </row>
    <row r="19" spans="1:14" s="3" customFormat="1" ht="15.75" customHeight="1" x14ac:dyDescent="0.25">
      <c r="A19" s="20">
        <f>IF(M13="","",IF(MONTH(M13+1)&lt;&gt;MONTH(M13),"",M13+1))</f>
        <v>42351</v>
      </c>
      <c r="B19" s="9"/>
      <c r="C19" s="20">
        <f>IF(A19="","",IF(MONTH(A19+1)&lt;&gt;MONTH(A19),"",A19+1))</f>
        <v>42352</v>
      </c>
      <c r="D19" s="9"/>
      <c r="E19" s="20">
        <f>IF(C19="","",IF(MONTH(C19+1)&lt;&gt;MONTH(C19),"",C19+1))</f>
        <v>42353</v>
      </c>
      <c r="F19" s="9"/>
      <c r="G19" s="20">
        <f>IF(E19="","",IF(MONTH(E19+1)&lt;&gt;MONTH(E19),"",E19+1))</f>
        <v>42354</v>
      </c>
      <c r="H19" s="9"/>
      <c r="I19" s="20">
        <f>IF(G19="","",IF(MONTH(G19+1)&lt;&gt;MONTH(G19),"",G19+1))</f>
        <v>42355</v>
      </c>
      <c r="J19" s="9"/>
      <c r="K19" s="20">
        <f>IF(I19="","",IF(MONTH(I19+1)&lt;&gt;MONTH(I19),"",I19+1))</f>
        <v>42356</v>
      </c>
      <c r="L19" s="9"/>
      <c r="M19" s="20">
        <f>IF(K19="","",IF(MONTH(K19+1)&lt;&gt;MONTH(K19),"",K19+1))</f>
        <v>42357</v>
      </c>
      <c r="N19" s="9"/>
    </row>
    <row r="20" spans="1:14" s="3" customFormat="1" ht="13.5" customHeight="1" x14ac:dyDescent="0.25">
      <c r="A20" s="61"/>
      <c r="B20" s="62"/>
      <c r="C20" s="61"/>
      <c r="D20" s="62"/>
      <c r="E20" s="61"/>
      <c r="F20" s="62"/>
      <c r="G20" s="61"/>
      <c r="H20" s="62"/>
      <c r="I20" s="61"/>
      <c r="J20" s="62"/>
      <c r="K20" s="61"/>
      <c r="L20" s="62"/>
      <c r="M20" s="61"/>
      <c r="N20" s="62"/>
    </row>
    <row r="21" spans="1:14" s="3" customFormat="1" ht="13.5" customHeight="1" x14ac:dyDescent="0.25">
      <c r="A21" s="61"/>
      <c r="B21" s="62"/>
      <c r="C21" s="61"/>
      <c r="D21" s="62"/>
      <c r="E21" s="61"/>
      <c r="F21" s="62"/>
      <c r="G21" s="61"/>
      <c r="H21" s="62"/>
      <c r="I21" s="61"/>
      <c r="J21" s="62"/>
      <c r="K21" s="61"/>
      <c r="L21" s="62"/>
      <c r="M21" s="61"/>
      <c r="N21" s="62"/>
    </row>
    <row r="22" spans="1:14" s="3" customFormat="1" ht="13.5" customHeight="1" x14ac:dyDescent="0.25">
      <c r="A22" s="61"/>
      <c r="B22" s="62"/>
      <c r="C22" s="61"/>
      <c r="D22" s="62"/>
      <c r="E22" s="61"/>
      <c r="F22" s="62"/>
      <c r="G22" s="61"/>
      <c r="H22" s="62"/>
      <c r="I22" s="61"/>
      <c r="J22" s="62"/>
      <c r="K22" s="61"/>
      <c r="L22" s="62"/>
      <c r="M22" s="61"/>
      <c r="N22" s="62"/>
    </row>
    <row r="23" spans="1:14" s="3" customFormat="1" ht="13.5" customHeight="1" x14ac:dyDescent="0.25">
      <c r="A23" s="61"/>
      <c r="B23" s="62"/>
      <c r="C23" s="61"/>
      <c r="D23" s="62"/>
      <c r="E23" s="61"/>
      <c r="F23" s="62"/>
      <c r="G23" s="61"/>
      <c r="H23" s="62"/>
      <c r="I23" s="61"/>
      <c r="J23" s="62"/>
      <c r="K23" s="61"/>
      <c r="L23" s="62"/>
      <c r="M23" s="61"/>
      <c r="N23" s="62"/>
    </row>
    <row r="24" spans="1:14" s="4" customFormat="1" ht="13.5" customHeight="1" x14ac:dyDescent="0.25">
      <c r="A24" s="64"/>
      <c r="B24" s="65"/>
      <c r="C24" s="64"/>
      <c r="D24" s="65"/>
      <c r="E24" s="64"/>
      <c r="F24" s="65"/>
      <c r="G24" s="64"/>
      <c r="H24" s="65"/>
      <c r="I24" s="64"/>
      <c r="J24" s="65"/>
      <c r="K24" s="64"/>
      <c r="L24" s="65"/>
      <c r="M24" s="64"/>
      <c r="N24" s="65"/>
    </row>
    <row r="25" spans="1:14" s="3" customFormat="1" ht="15.75" customHeight="1" x14ac:dyDescent="0.25">
      <c r="A25" s="20">
        <f>IF(M19="","",IF(MONTH(M19+1)&lt;&gt;MONTH(M19),"",M19+1))</f>
        <v>42358</v>
      </c>
      <c r="B25" s="9"/>
      <c r="C25" s="20">
        <f>IF(A25="","",IF(MONTH(A25+1)&lt;&gt;MONTH(A25),"",A25+1))</f>
        <v>42359</v>
      </c>
      <c r="D25" s="9"/>
      <c r="E25" s="20">
        <f>IF(C25="","",IF(MONTH(C25+1)&lt;&gt;MONTH(C25),"",C25+1))</f>
        <v>42360</v>
      </c>
      <c r="F25" s="9"/>
      <c r="G25" s="20">
        <f>IF(E25="","",IF(MONTH(E25+1)&lt;&gt;MONTH(E25),"",E25+1))</f>
        <v>42361</v>
      </c>
      <c r="H25" s="9"/>
      <c r="I25" s="20">
        <f>IF(G25="","",IF(MONTH(G25+1)&lt;&gt;MONTH(G25),"",G25+1))</f>
        <v>42362</v>
      </c>
      <c r="J25" s="9"/>
      <c r="K25" s="20">
        <f>IF(I25="","",IF(MONTH(I25+1)&lt;&gt;MONTH(I25),"",I25+1))</f>
        <v>42363</v>
      </c>
      <c r="L25" s="9"/>
      <c r="M25" s="20">
        <f>IF(K25="","",IF(MONTH(K25+1)&lt;&gt;MONTH(K25),"",K25+1))</f>
        <v>42364</v>
      </c>
      <c r="N25" s="9"/>
    </row>
    <row r="26" spans="1:14" s="3" customFormat="1" ht="13.5" customHeight="1" x14ac:dyDescent="0.25">
      <c r="A26" s="61"/>
      <c r="B26" s="62"/>
      <c r="C26" s="61"/>
      <c r="D26" s="62"/>
      <c r="E26" s="61"/>
      <c r="F26" s="62"/>
      <c r="G26" s="61"/>
      <c r="H26" s="62"/>
      <c r="I26" s="61"/>
      <c r="J26" s="62"/>
      <c r="K26" s="61"/>
      <c r="L26" s="62"/>
      <c r="M26" s="61"/>
      <c r="N26" s="62"/>
    </row>
    <row r="27" spans="1:14" s="3" customFormat="1" ht="13.5" customHeight="1" x14ac:dyDescent="0.25">
      <c r="A27" s="61"/>
      <c r="B27" s="62"/>
      <c r="C27" s="61"/>
      <c r="D27" s="62"/>
      <c r="E27" s="61"/>
      <c r="F27" s="62"/>
      <c r="G27" s="61"/>
      <c r="H27" s="62"/>
      <c r="I27" s="61"/>
      <c r="J27" s="62"/>
      <c r="K27" s="61"/>
      <c r="L27" s="62"/>
      <c r="M27" s="61"/>
      <c r="N27" s="62"/>
    </row>
    <row r="28" spans="1:14" s="3" customFormat="1" ht="13.5" customHeight="1" x14ac:dyDescent="0.25">
      <c r="A28" s="61"/>
      <c r="B28" s="62"/>
      <c r="C28" s="61"/>
      <c r="D28" s="62"/>
      <c r="E28" s="61"/>
      <c r="F28" s="62"/>
      <c r="G28" s="61"/>
      <c r="H28" s="62"/>
      <c r="I28" s="61"/>
      <c r="J28" s="62"/>
      <c r="K28" s="61"/>
      <c r="L28" s="62"/>
      <c r="M28" s="61"/>
      <c r="N28" s="62"/>
    </row>
    <row r="29" spans="1:14" s="3" customFormat="1" ht="13.5" customHeight="1" x14ac:dyDescent="0.25">
      <c r="A29" s="61"/>
      <c r="B29" s="62"/>
      <c r="C29" s="61"/>
      <c r="D29" s="62"/>
      <c r="E29" s="61"/>
      <c r="F29" s="62"/>
      <c r="G29" s="61"/>
      <c r="H29" s="62"/>
      <c r="I29" s="61"/>
      <c r="J29" s="62"/>
      <c r="K29" s="61"/>
      <c r="L29" s="62"/>
      <c r="M29" s="61"/>
      <c r="N29" s="62"/>
    </row>
    <row r="30" spans="1:14" s="4" customFormat="1" ht="13.5" customHeight="1" x14ac:dyDescent="0.25">
      <c r="A30" s="64"/>
      <c r="B30" s="65"/>
      <c r="C30" s="64"/>
      <c r="D30" s="65"/>
      <c r="E30" s="64"/>
      <c r="F30" s="65"/>
      <c r="G30" s="64"/>
      <c r="H30" s="65"/>
      <c r="I30" s="64"/>
      <c r="J30" s="65"/>
      <c r="K30" s="64"/>
      <c r="L30" s="65"/>
      <c r="M30" s="64"/>
      <c r="N30" s="65"/>
    </row>
    <row r="31" spans="1:14" s="3" customFormat="1" ht="15.6" x14ac:dyDescent="0.25">
      <c r="A31" s="20">
        <f>IF(M25="","",IF(MONTH(M25+1)&lt;&gt;MONTH(M25),"",M25+1))</f>
        <v>42365</v>
      </c>
      <c r="B31" s="9"/>
      <c r="C31" s="20">
        <f>IF(A31="","",IF(MONTH(A31+1)&lt;&gt;MONTH(A31),"",A31+1))</f>
        <v>42366</v>
      </c>
      <c r="D31" s="9"/>
      <c r="E31" s="20">
        <f>IF(C31="","",IF(MONTH(C31+1)&lt;&gt;MONTH(C31),"",C31+1))</f>
        <v>42367</v>
      </c>
      <c r="F31" s="9"/>
      <c r="G31" s="20">
        <f>IF(E31="","",IF(MONTH(E31+1)&lt;&gt;MONTH(E31),"",E31+1))</f>
        <v>42368</v>
      </c>
      <c r="H31" s="9"/>
      <c r="I31" s="20">
        <f>IF(G31="","",IF(MONTH(G31+1)&lt;&gt;MONTH(G31),"",G31+1))</f>
        <v>42369</v>
      </c>
      <c r="J31" s="9"/>
      <c r="K31" s="20" t="str">
        <f>IF(I31="","",IF(MONTH(I31+1)&lt;&gt;MONTH(I31),"",I31+1))</f>
        <v/>
      </c>
      <c r="L31" s="9"/>
      <c r="M31" s="20" t="str">
        <f>IF(K31="","",IF(MONTH(K31+1)&lt;&gt;MONTH(K31),"",K31+1))</f>
        <v/>
      </c>
      <c r="N31" s="9"/>
    </row>
    <row r="32" spans="1:14" s="3" customFormat="1" ht="13.5" customHeight="1" x14ac:dyDescent="0.25">
      <c r="A32" s="61"/>
      <c r="B32" s="62"/>
      <c r="C32" s="61"/>
      <c r="D32" s="62"/>
      <c r="E32" s="61"/>
      <c r="F32" s="62"/>
      <c r="G32" s="61"/>
      <c r="H32" s="62"/>
      <c r="I32" s="61"/>
      <c r="J32" s="62"/>
      <c r="K32" s="61"/>
      <c r="L32" s="62"/>
      <c r="M32" s="61"/>
      <c r="N32" s="62"/>
    </row>
    <row r="33" spans="1:14" s="3" customFormat="1" ht="13.5" customHeight="1" x14ac:dyDescent="0.25">
      <c r="A33" s="61"/>
      <c r="B33" s="62"/>
      <c r="C33" s="61"/>
      <c r="D33" s="62"/>
      <c r="E33" s="61"/>
      <c r="F33" s="62"/>
      <c r="G33" s="61"/>
      <c r="H33" s="62"/>
      <c r="I33" s="61"/>
      <c r="J33" s="62"/>
      <c r="K33" s="61"/>
      <c r="L33" s="62"/>
      <c r="M33" s="61"/>
      <c r="N33" s="62"/>
    </row>
    <row r="34" spans="1:14" s="3" customFormat="1" ht="13.5" customHeight="1" x14ac:dyDescent="0.25">
      <c r="A34" s="61"/>
      <c r="B34" s="62"/>
      <c r="C34" s="61"/>
      <c r="D34" s="62"/>
      <c r="E34" s="61"/>
      <c r="F34" s="62"/>
      <c r="G34" s="61"/>
      <c r="H34" s="62"/>
      <c r="I34" s="61"/>
      <c r="J34" s="62"/>
      <c r="K34" s="61"/>
      <c r="L34" s="62"/>
      <c r="M34" s="61"/>
      <c r="N34" s="62"/>
    </row>
    <row r="35" spans="1:14" s="3" customFormat="1" ht="13.5" customHeight="1" x14ac:dyDescent="0.25">
      <c r="A35" s="61"/>
      <c r="B35" s="62"/>
      <c r="C35" s="61"/>
      <c r="D35" s="62"/>
      <c r="E35" s="61"/>
      <c r="F35" s="62"/>
      <c r="G35" s="61"/>
      <c r="H35" s="62"/>
      <c r="I35" s="61"/>
      <c r="J35" s="62"/>
      <c r="K35" s="61"/>
      <c r="L35" s="62"/>
      <c r="M35" s="61"/>
      <c r="N35" s="62"/>
    </row>
    <row r="36" spans="1:14" s="4" customFormat="1" ht="13.5" customHeight="1" x14ac:dyDescent="0.25">
      <c r="A36" s="64"/>
      <c r="B36" s="65"/>
      <c r="C36" s="64"/>
      <c r="D36" s="65"/>
      <c r="E36" s="64"/>
      <c r="F36" s="65"/>
      <c r="G36" s="64"/>
      <c r="H36" s="65"/>
      <c r="I36" s="64"/>
      <c r="J36" s="65"/>
      <c r="K36" s="64"/>
      <c r="L36" s="65"/>
      <c r="M36" s="64"/>
      <c r="N36" s="65"/>
    </row>
    <row r="37" spans="1:14" ht="15.6" x14ac:dyDescent="0.35">
      <c r="A37" s="20" t="str">
        <f>IF(M31="","",IF(MONTH(M31+1)&lt;&gt;MONTH(M31),"",M31+1))</f>
        <v/>
      </c>
      <c r="B37" s="9"/>
      <c r="C37" s="20" t="str">
        <f>IF(A37="","",IF(MONTH(A37+1)&lt;&gt;MONTH(A37),"",A37+1))</f>
        <v/>
      </c>
      <c r="D37" s="9"/>
      <c r="E37" s="34" t="s">
        <v>15</v>
      </c>
      <c r="F37" s="11"/>
      <c r="G37" s="11"/>
      <c r="H37" s="11"/>
      <c r="I37" s="11"/>
      <c r="J37" s="12"/>
      <c r="K37" s="10"/>
      <c r="L37" s="11"/>
      <c r="M37" s="11"/>
      <c r="N37" s="12"/>
    </row>
    <row r="38" spans="1:14" ht="13.5" customHeight="1" x14ac:dyDescent="0.35">
      <c r="A38" s="61"/>
      <c r="B38" s="62"/>
      <c r="C38" s="61"/>
      <c r="D38" s="62"/>
      <c r="E38" s="35"/>
      <c r="F38" s="8"/>
      <c r="G38" s="8"/>
      <c r="H38" s="8"/>
      <c r="I38" s="8"/>
      <c r="J38" s="14"/>
      <c r="K38" s="55" t="s">
        <v>6</v>
      </c>
      <c r="L38" s="56"/>
      <c r="M38" s="56"/>
      <c r="N38" s="57"/>
    </row>
    <row r="39" spans="1:14" ht="13.5" customHeight="1" x14ac:dyDescent="0.35">
      <c r="A39" s="61"/>
      <c r="B39" s="62"/>
      <c r="C39" s="61"/>
      <c r="D39" s="62"/>
      <c r="E39" s="35"/>
      <c r="F39" s="8"/>
      <c r="G39" s="8"/>
      <c r="H39" s="8"/>
      <c r="I39" s="8"/>
      <c r="J39" s="14"/>
      <c r="K39" s="58" t="s">
        <v>7</v>
      </c>
      <c r="L39" s="59"/>
      <c r="M39" s="59"/>
      <c r="N39" s="60"/>
    </row>
    <row r="40" spans="1:14" ht="13.5" customHeight="1" x14ac:dyDescent="0.35">
      <c r="A40" s="61"/>
      <c r="B40" s="62"/>
      <c r="C40" s="61"/>
      <c r="D40" s="62"/>
      <c r="E40" s="35"/>
      <c r="F40" s="8"/>
      <c r="G40" s="8"/>
      <c r="H40" s="8"/>
      <c r="I40" s="8"/>
      <c r="J40" s="14"/>
      <c r="K40" s="50" t="s">
        <v>8</v>
      </c>
      <c r="L40" s="51"/>
      <c r="M40" s="51"/>
      <c r="N40" s="52"/>
    </row>
    <row r="41" spans="1:14" ht="13.5" customHeight="1" x14ac:dyDescent="0.35">
      <c r="A41" s="61"/>
      <c r="B41" s="62"/>
      <c r="C41" s="61"/>
      <c r="D41" s="62"/>
      <c r="E41" s="35"/>
      <c r="F41" s="8"/>
      <c r="G41" s="8"/>
      <c r="H41" s="8"/>
      <c r="I41" s="8"/>
      <c r="J41" s="14"/>
      <c r="K41" s="13"/>
      <c r="L41" s="8"/>
      <c r="M41" s="6"/>
      <c r="N41" s="22"/>
    </row>
    <row r="42" spans="1:14" ht="13.5" customHeight="1" x14ac:dyDescent="0.35">
      <c r="A42" s="64"/>
      <c r="B42" s="65"/>
      <c r="C42" s="64"/>
      <c r="D42" s="65"/>
      <c r="E42" s="36"/>
      <c r="F42" s="16"/>
      <c r="G42" s="16"/>
      <c r="H42" s="16"/>
      <c r="I42" s="16"/>
      <c r="J42" s="18"/>
      <c r="K42" s="15"/>
      <c r="L42" s="16"/>
      <c r="M42" s="17"/>
      <c r="N42" s="19"/>
    </row>
    <row r="43" spans="1:14" x14ac:dyDescent="0.25">
      <c r="M43" s="5"/>
    </row>
    <row r="45" spans="1:14" s="2" customFormat="1" ht="10.199999999999999" x14ac:dyDescent="0.2"/>
    <row r="46" spans="1:14" s="2" customFormat="1" ht="10.5" customHeight="1" x14ac:dyDescent="0.2"/>
    <row r="47" spans="1:14" s="2" customFormat="1" ht="10.5" customHeight="1" x14ac:dyDescent="0.2"/>
    <row r="48" spans="1:14" s="2" customFormat="1" ht="10.5" customHeight="1" x14ac:dyDescent="0.2"/>
    <row r="49" s="2" customFormat="1" ht="10.5" customHeight="1" x14ac:dyDescent="0.2"/>
    <row r="50" s="2" customFormat="1" ht="10.5" customHeight="1" x14ac:dyDescent="0.2"/>
    <row r="51" s="2" customFormat="1" ht="10.5" customHeight="1" x14ac:dyDescent="0.2"/>
    <row r="52" s="2" customFormat="1" ht="10.5" customHeight="1" x14ac:dyDescent="0.2"/>
    <row r="53" s="2" customFormat="1" ht="10.5" customHeight="1" x14ac:dyDescent="0.2"/>
    <row r="54" s="2" customFormat="1" ht="10.199999999999999" x14ac:dyDescent="0.2"/>
    <row r="55" s="2" customFormat="1" ht="10.5" customHeight="1" x14ac:dyDescent="0.2"/>
    <row r="56" s="2" customFormat="1" ht="10.5" customHeight="1" x14ac:dyDescent="0.2"/>
    <row r="57" s="2" customFormat="1" ht="10.5" customHeight="1" x14ac:dyDescent="0.2"/>
    <row r="58" s="2" customFormat="1" ht="10.5" customHeight="1" x14ac:dyDescent="0.2"/>
    <row r="59" s="2" customFormat="1" ht="10.5" customHeight="1" x14ac:dyDescent="0.2"/>
    <row r="60" s="2" customFormat="1" ht="10.5" customHeight="1" x14ac:dyDescent="0.2"/>
    <row r="61" s="2" customFormat="1" ht="10.5" customHeight="1" x14ac:dyDescent="0.2"/>
    <row r="62" s="2" customFormat="1" ht="10.5" customHeight="1" x14ac:dyDescent="0.2"/>
    <row r="63" s="2" customFormat="1" ht="10.199999999999999" x14ac:dyDescent="0.2"/>
    <row r="64" s="2" customFormat="1" ht="10.5" customHeight="1" x14ac:dyDescent="0.2"/>
    <row r="65" s="2" customFormat="1" ht="10.5" customHeight="1" x14ac:dyDescent="0.2"/>
    <row r="66" s="2" customFormat="1" ht="10.5" customHeight="1" x14ac:dyDescent="0.2"/>
    <row r="67" s="2" customFormat="1" ht="10.5" customHeight="1" x14ac:dyDescent="0.2"/>
    <row r="68" s="2" customFormat="1" ht="10.5" customHeight="1" x14ac:dyDescent="0.2"/>
    <row r="69" s="2" customFormat="1" ht="10.5" customHeight="1" x14ac:dyDescent="0.2"/>
    <row r="70" s="2" customFormat="1" ht="10.5" customHeight="1" x14ac:dyDescent="0.2"/>
  </sheetData>
  <mergeCells count="196">
    <mergeCell ref="A40:B40"/>
    <mergeCell ref="C40:D40"/>
    <mergeCell ref="K40:N40"/>
    <mergeCell ref="A41:B41"/>
    <mergeCell ref="C41:D41"/>
    <mergeCell ref="A42:B42"/>
    <mergeCell ref="C42:D42"/>
    <mergeCell ref="M36:N36"/>
    <mergeCell ref="A38:B38"/>
    <mergeCell ref="C38:D38"/>
    <mergeCell ref="K38:N38"/>
    <mergeCell ref="A39:B39"/>
    <mergeCell ref="C39:D39"/>
    <mergeCell ref="K39:N39"/>
    <mergeCell ref="A36:B36"/>
    <mergeCell ref="C36:D36"/>
    <mergeCell ref="E36:F36"/>
    <mergeCell ref="G36:H36"/>
    <mergeCell ref="I36:J36"/>
    <mergeCell ref="K36:L36"/>
    <mergeCell ref="M34:N34"/>
    <mergeCell ref="A35:B35"/>
    <mergeCell ref="C35:D35"/>
    <mergeCell ref="E35:F35"/>
    <mergeCell ref="G35:H35"/>
    <mergeCell ref="I35:J35"/>
    <mergeCell ref="K35:L35"/>
    <mergeCell ref="M35:N35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2:N12"/>
    <mergeCell ref="A14:B14"/>
    <mergeCell ref="C14:D14"/>
    <mergeCell ref="E14:F14"/>
    <mergeCell ref="G14:H14"/>
    <mergeCell ref="I14:J14"/>
    <mergeCell ref="K14:L14"/>
    <mergeCell ref="M14:N14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4:N4"/>
    <mergeCell ref="A6:B6"/>
    <mergeCell ref="C6:D6"/>
    <mergeCell ref="E6:F6"/>
    <mergeCell ref="G6:H6"/>
    <mergeCell ref="I6:J6"/>
    <mergeCell ref="K6:L6"/>
    <mergeCell ref="M6:N6"/>
    <mergeCell ref="M8:N8"/>
  </mergeCells>
  <conditionalFormatting sqref="B7 D7 F7 H7 J7 L7 N7 B13 D13 F13 H13 J13 L13 N13 B19 D19 F19 H19 J19 L19 N19 B25 D25 F25 H25 J25 L25 N25 B31 D31 F31 H31 J31 L31 N31 B37 D37">
    <cfRule type="expression" dxfId="6" priority="6">
      <formula>A7=""</formula>
    </cfRule>
  </conditionalFormatting>
  <conditionalFormatting sqref="A8:N8 A14:N14 A20:N20 A26:N26 A32:N32 A38:D38">
    <cfRule type="expression" dxfId="5" priority="5">
      <formula>A7=""</formula>
    </cfRule>
  </conditionalFormatting>
  <conditionalFormatting sqref="A9:N9 A15:N15 A21:N21 A27:N27 A33:N33 A39:D39">
    <cfRule type="expression" dxfId="4" priority="4">
      <formula>A7=""</formula>
    </cfRule>
  </conditionalFormatting>
  <conditionalFormatting sqref="A10:N10 A16:N16 A22:N22 A28:N28 A34:N34 A40:D40">
    <cfRule type="expression" dxfId="3" priority="3">
      <formula>A7=""</formula>
    </cfRule>
  </conditionalFormatting>
  <conditionalFormatting sqref="A11:N11 A17:N17 A23:N23 A29:N29 A35:N35 A41:D41">
    <cfRule type="expression" dxfId="2" priority="2">
      <formula>A7=""</formula>
    </cfRule>
  </conditionalFormatting>
  <conditionalFormatting sqref="A12:N12 A18:N18 A24:N24 A30:N30 A36:N36 A42:D42">
    <cfRule type="expression" dxfId="1" priority="1">
      <formula>A7=""</formula>
    </cfRule>
  </conditionalFormatting>
  <conditionalFormatting sqref="A7 C7 E7 G7 I7 K7 M7 A13 C13 E13 G13 I13 K13 M13 A19 C19 E19 G19 I19 K19 M19 A25 C25 E25 G25 I25 K25 M25 A31 C31 E31 G31 I31 K31 M31 A37 C37">
    <cfRule type="expression" dxfId="0" priority="7">
      <formula>A7=""</formula>
    </cfRule>
  </conditionalFormatting>
  <hyperlinks>
    <hyperlink ref="K39:N39" r:id="rId1" display="http://www.vertex42.com/calendars/"/>
  </hyperlinks>
  <printOptions horizontalCentered="1"/>
  <pageMargins left="0.35" right="0.35" top="0.25" bottom="0.4" header="0.25" footer="0.25"/>
  <pageSetup orientation="landscape" r:id="rId2"/>
  <headerFooter alignWithMargins="0">
    <oddFooter>&amp;C&amp;8&amp;K01+049http://www.vertex42.com/calendars/monthly-calendar.html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3.2" x14ac:dyDescent="0.25"/>
  <cols>
    <col min="1" max="1" width="3" style="32" customWidth="1"/>
    <col min="2" max="2" width="76" style="32" customWidth="1"/>
    <col min="3" max="3" width="9.109375" style="1"/>
  </cols>
  <sheetData>
    <row r="1" spans="1:3" ht="32.1" customHeight="1" x14ac:dyDescent="0.25">
      <c r="A1" s="23"/>
      <c r="B1" s="24" t="s">
        <v>0</v>
      </c>
      <c r="C1" s="25"/>
    </row>
    <row r="2" spans="1:3" ht="15" x14ac:dyDescent="0.25">
      <c r="A2" s="23"/>
      <c r="B2" s="26"/>
      <c r="C2" s="25"/>
    </row>
    <row r="3" spans="1:3" ht="13.8" x14ac:dyDescent="0.25">
      <c r="A3" s="23"/>
      <c r="B3" s="27" t="s">
        <v>9</v>
      </c>
      <c r="C3" s="25"/>
    </row>
    <row r="4" spans="1:3" x14ac:dyDescent="0.25">
      <c r="A4" s="23"/>
      <c r="B4" s="33" t="s">
        <v>2</v>
      </c>
      <c r="C4" s="25"/>
    </row>
    <row r="5" spans="1:3" ht="15" x14ac:dyDescent="0.25">
      <c r="A5" s="23"/>
      <c r="B5" s="28"/>
      <c r="C5" s="25"/>
    </row>
    <row r="6" spans="1:3" ht="15.6" x14ac:dyDescent="0.3">
      <c r="A6" s="23"/>
      <c r="B6" s="29" t="s">
        <v>5</v>
      </c>
      <c r="C6" s="25"/>
    </row>
    <row r="7" spans="1:3" ht="15" x14ac:dyDescent="0.25">
      <c r="A7" s="23"/>
      <c r="B7" s="28"/>
      <c r="C7" s="25"/>
    </row>
    <row r="8" spans="1:3" ht="45" x14ac:dyDescent="0.25">
      <c r="A8" s="23"/>
      <c r="B8" s="28" t="s">
        <v>10</v>
      </c>
      <c r="C8" s="25"/>
    </row>
    <row r="9" spans="1:3" ht="15" x14ac:dyDescent="0.25">
      <c r="A9" s="23"/>
      <c r="B9" s="28"/>
      <c r="C9" s="25"/>
    </row>
    <row r="10" spans="1:3" ht="30" x14ac:dyDescent="0.25">
      <c r="A10" s="23"/>
      <c r="B10" s="28" t="s">
        <v>11</v>
      </c>
      <c r="C10" s="25"/>
    </row>
    <row r="11" spans="1:3" ht="15" x14ac:dyDescent="0.25">
      <c r="A11" s="23"/>
      <c r="B11" s="28"/>
      <c r="C11" s="25"/>
    </row>
    <row r="12" spans="1:3" ht="30" x14ac:dyDescent="0.25">
      <c r="A12" s="23"/>
      <c r="B12" s="28" t="s">
        <v>12</v>
      </c>
      <c r="C12" s="25"/>
    </row>
    <row r="13" spans="1:3" ht="15" x14ac:dyDescent="0.25">
      <c r="A13" s="23"/>
      <c r="B13" s="28"/>
      <c r="C13" s="25"/>
    </row>
    <row r="14" spans="1:3" ht="15" x14ac:dyDescent="0.25">
      <c r="A14" s="23"/>
      <c r="B14" s="30" t="s">
        <v>13</v>
      </c>
      <c r="C14" s="25"/>
    </row>
    <row r="15" spans="1:3" ht="15" x14ac:dyDescent="0.25">
      <c r="A15" s="23"/>
      <c r="B15" s="28" t="s">
        <v>1</v>
      </c>
      <c r="C15" s="25"/>
    </row>
    <row r="16" spans="1:3" ht="15" x14ac:dyDescent="0.25">
      <c r="A16" s="23"/>
      <c r="B16" s="31"/>
      <c r="C16" s="25"/>
    </row>
    <row r="17" spans="1:3" ht="30.6" x14ac:dyDescent="0.25">
      <c r="A17" s="23"/>
      <c r="B17" s="28" t="s">
        <v>14</v>
      </c>
      <c r="C17" s="25"/>
    </row>
    <row r="18" spans="1:3" x14ac:dyDescent="0.25">
      <c r="A18" s="23"/>
      <c r="B18" s="23"/>
      <c r="C18" s="25"/>
    </row>
    <row r="19" spans="1:3" x14ac:dyDescent="0.25">
      <c r="A19" s="23"/>
      <c r="B19" s="23"/>
      <c r="C19" s="25"/>
    </row>
    <row r="20" spans="1:3" x14ac:dyDescent="0.25">
      <c r="A20" s="23"/>
      <c r="B20" s="23"/>
      <c r="C20" s="25"/>
    </row>
    <row r="21" spans="1:3" x14ac:dyDescent="0.25">
      <c r="A21" s="23"/>
      <c r="B21" s="23"/>
      <c r="C21" s="25"/>
    </row>
    <row r="22" spans="1:3" x14ac:dyDescent="0.25">
      <c r="A22" s="23"/>
      <c r="B22" s="23"/>
      <c r="C22" s="25"/>
    </row>
    <row r="23" spans="1:3" x14ac:dyDescent="0.25">
      <c r="A23" s="23"/>
      <c r="B23" s="23"/>
      <c r="C23" s="25"/>
    </row>
    <row r="24" spans="1:3" x14ac:dyDescent="0.25">
      <c r="A24" s="23"/>
      <c r="B24" s="23"/>
      <c r="C24" s="25"/>
    </row>
    <row r="25" spans="1:3" x14ac:dyDescent="0.25">
      <c r="A25" s="23"/>
      <c r="B25" s="23"/>
      <c r="C25" s="25"/>
    </row>
    <row r="26" spans="1:3" x14ac:dyDescent="0.25">
      <c r="A26" s="23"/>
      <c r="B26" s="23"/>
      <c r="C26" s="25"/>
    </row>
    <row r="27" spans="1:3" x14ac:dyDescent="0.25">
      <c r="A27" s="23"/>
      <c r="B27" s="23"/>
      <c r="C27" s="25"/>
    </row>
    <row r="28" spans="1:3" x14ac:dyDescent="0.25">
      <c r="A28" s="23"/>
      <c r="B28" s="23"/>
      <c r="C28" s="25"/>
    </row>
    <row r="29" spans="1:3" x14ac:dyDescent="0.25">
      <c r="A29" s="23"/>
      <c r="B29" s="23"/>
      <c r="C29" s="25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opLeftCell="A4" workbookViewId="0">
      <selection activeCell="A4" sqref="A4:N4"/>
    </sheetView>
  </sheetViews>
  <sheetFormatPr defaultColWidth="9.109375" defaultRowHeight="13.2" x14ac:dyDescent="0.25"/>
  <cols>
    <col min="1" max="1" width="4.88671875" style="1" customWidth="1"/>
    <col min="2" max="2" width="13.6640625" style="1" customWidth="1"/>
    <col min="3" max="3" width="4.88671875" style="1" customWidth="1"/>
    <col min="4" max="4" width="13.6640625" style="1" customWidth="1"/>
    <col min="5" max="5" width="4.88671875" style="1" customWidth="1"/>
    <col min="6" max="6" width="13.6640625" style="1" customWidth="1"/>
    <col min="7" max="7" width="4.88671875" style="1" customWidth="1"/>
    <col min="8" max="8" width="13.6640625" style="1" customWidth="1"/>
    <col min="9" max="9" width="4.88671875" style="1" customWidth="1"/>
    <col min="10" max="10" width="13.6640625" style="1" customWidth="1"/>
    <col min="11" max="11" width="4.88671875" style="1" customWidth="1"/>
    <col min="12" max="12" width="13.6640625" style="1" customWidth="1"/>
    <col min="13" max="13" width="4.88671875" style="1" customWidth="1"/>
    <col min="14" max="14" width="13.6640625" style="1" customWidth="1"/>
    <col min="15" max="15" width="3.5546875" style="1" customWidth="1"/>
    <col min="16" max="16" width="25.6640625" style="1" customWidth="1"/>
    <col min="17" max="16384" width="9.109375" style="1"/>
  </cols>
  <sheetData>
    <row r="1" spans="1:14" hidden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idden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idden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s="3" customFormat="1" ht="60" x14ac:dyDescent="0.25">
      <c r="A4" s="63" t="str">
        <f>UPPER(TEXT(B5,"mmmm yyyy"))</f>
        <v>FEBRUARY 2015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s="2" customFormat="1" ht="10.199999999999999" hidden="1" x14ac:dyDescent="0.2">
      <c r="A5" s="2" t="s">
        <v>4</v>
      </c>
      <c r="B5" s="21">
        <f>DATE(YEAR(Jan!B5),MONTH(Jan!B5)+1,1)</f>
        <v>42036</v>
      </c>
    </row>
    <row r="6" spans="1:14" s="3" customFormat="1" ht="18" customHeight="1" x14ac:dyDescent="0.25">
      <c r="A6" s="53">
        <f>A13</f>
        <v>42043</v>
      </c>
      <c r="B6" s="54"/>
      <c r="C6" s="53">
        <f>C13</f>
        <v>42044</v>
      </c>
      <c r="D6" s="54"/>
      <c r="E6" s="53">
        <f>E13</f>
        <v>42045</v>
      </c>
      <c r="F6" s="54"/>
      <c r="G6" s="53">
        <f>G13</f>
        <v>42046</v>
      </c>
      <c r="H6" s="54"/>
      <c r="I6" s="53">
        <f>I13</f>
        <v>42047</v>
      </c>
      <c r="J6" s="54"/>
      <c r="K6" s="53">
        <f>K13</f>
        <v>42048</v>
      </c>
      <c r="L6" s="54"/>
      <c r="M6" s="53">
        <f>M13</f>
        <v>42049</v>
      </c>
      <c r="N6" s="54"/>
    </row>
    <row r="7" spans="1:14" s="3" customFormat="1" ht="15.75" customHeight="1" x14ac:dyDescent="0.25">
      <c r="A7" s="20">
        <f>IF(WEEKDAY($B$5,1)=startday,$B$5,"")</f>
        <v>42036</v>
      </c>
      <c r="B7" s="9"/>
      <c r="C7" s="20">
        <f>IF(A7="",IF(WEEKDAY($B$5,1)=MOD(startday,7)+1,$B$5,""),A7+1)</f>
        <v>42037</v>
      </c>
      <c r="D7" s="9"/>
      <c r="E7" s="20">
        <f>IF(C7="",IF(WEEKDAY($B$5,1)=MOD(startday+1,7)+1,$B$5,""),C7+1)</f>
        <v>42038</v>
      </c>
      <c r="F7" s="9"/>
      <c r="G7" s="20">
        <f>IF(E7="",IF(WEEKDAY($B$5,1)=MOD(startday+2,7)+1,$B$5,""),E7+1)</f>
        <v>42039</v>
      </c>
      <c r="H7" s="9"/>
      <c r="I7" s="20">
        <f>IF(G7="",IF(WEEKDAY($B$5,1)=MOD(startday+3,7)+1,$B$5,""),G7+1)</f>
        <v>42040</v>
      </c>
      <c r="J7" s="9"/>
      <c r="K7" s="20">
        <f>IF(I7="",IF(WEEKDAY($B$5,1)=MOD(startday+4,7)+1,$B$5,""),I7+1)</f>
        <v>42041</v>
      </c>
      <c r="L7" s="9"/>
      <c r="M7" s="20">
        <f>IF(K7="",IF(WEEKDAY($B$5,1)=MOD(startday+5,7)+1,$B$5,""),K7+1)</f>
        <v>42042</v>
      </c>
      <c r="N7" s="9"/>
    </row>
    <row r="8" spans="1:14" s="3" customFormat="1" ht="13.5" customHeight="1" x14ac:dyDescent="0.25">
      <c r="A8" s="61"/>
      <c r="B8" s="62"/>
      <c r="C8" s="61"/>
      <c r="D8" s="62"/>
      <c r="E8" s="61"/>
      <c r="F8" s="62"/>
      <c r="G8" s="61"/>
      <c r="H8" s="62"/>
      <c r="I8" s="61"/>
      <c r="J8" s="62"/>
      <c r="K8" s="61"/>
      <c r="L8" s="62"/>
      <c r="M8" s="61"/>
      <c r="N8" s="62"/>
    </row>
    <row r="9" spans="1:14" s="3" customFormat="1" ht="13.5" customHeight="1" x14ac:dyDescent="0.25">
      <c r="A9" s="61"/>
      <c r="B9" s="62"/>
      <c r="C9" s="61"/>
      <c r="D9" s="62"/>
      <c r="E9" s="61"/>
      <c r="F9" s="62"/>
      <c r="G9" s="61"/>
      <c r="H9" s="62"/>
      <c r="I9" s="61"/>
      <c r="J9" s="62"/>
      <c r="K9" s="61"/>
      <c r="L9" s="62"/>
      <c r="M9" s="61"/>
      <c r="N9" s="62"/>
    </row>
    <row r="10" spans="1:14" s="3" customFormat="1" ht="13.5" customHeight="1" x14ac:dyDescent="0.25">
      <c r="A10" s="61"/>
      <c r="B10" s="62"/>
      <c r="C10" s="61"/>
      <c r="D10" s="62"/>
      <c r="E10" s="61"/>
      <c r="F10" s="62"/>
      <c r="G10" s="61"/>
      <c r="H10" s="62"/>
      <c r="I10" s="61"/>
      <c r="J10" s="62"/>
      <c r="K10" s="61"/>
      <c r="L10" s="62"/>
      <c r="M10" s="61"/>
      <c r="N10" s="62"/>
    </row>
    <row r="11" spans="1:14" s="3" customFormat="1" ht="13.5" customHeight="1" x14ac:dyDescent="0.25">
      <c r="A11" s="61"/>
      <c r="B11" s="62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s="4" customFormat="1" ht="13.5" customHeight="1" x14ac:dyDescent="0.25">
      <c r="A12" s="64"/>
      <c r="B12" s="65"/>
      <c r="C12" s="64"/>
      <c r="D12" s="65"/>
      <c r="E12" s="64"/>
      <c r="F12" s="65"/>
      <c r="G12" s="64"/>
      <c r="H12" s="65"/>
      <c r="I12" s="64"/>
      <c r="J12" s="65"/>
      <c r="K12" s="64"/>
      <c r="L12" s="65"/>
      <c r="M12" s="64"/>
      <c r="N12" s="65"/>
    </row>
    <row r="13" spans="1:14" s="3" customFormat="1" ht="15.75" customHeight="1" x14ac:dyDescent="0.25">
      <c r="A13" s="20">
        <f>IF(M7="","",IF(MONTH(M7+1)&lt;&gt;MONTH(M7),"",M7+1))</f>
        <v>42043</v>
      </c>
      <c r="B13" s="9"/>
      <c r="C13" s="20">
        <f>IF(A13="","",IF(MONTH(A13+1)&lt;&gt;MONTH(A13),"",A13+1))</f>
        <v>42044</v>
      </c>
      <c r="D13" s="9"/>
      <c r="E13" s="20">
        <f>IF(C13="","",IF(MONTH(C13+1)&lt;&gt;MONTH(C13),"",C13+1))</f>
        <v>42045</v>
      </c>
      <c r="F13" s="9"/>
      <c r="G13" s="20">
        <f>IF(E13="","",IF(MONTH(E13+1)&lt;&gt;MONTH(E13),"",E13+1))</f>
        <v>42046</v>
      </c>
      <c r="H13" s="9"/>
      <c r="I13" s="20">
        <f>IF(G13="","",IF(MONTH(G13+1)&lt;&gt;MONTH(G13),"",G13+1))</f>
        <v>42047</v>
      </c>
      <c r="J13" s="9"/>
      <c r="K13" s="20">
        <f>IF(I13="","",IF(MONTH(I13+1)&lt;&gt;MONTH(I13),"",I13+1))</f>
        <v>42048</v>
      </c>
      <c r="L13" s="9"/>
      <c r="M13" s="20">
        <f>IF(K13="","",IF(MONTH(K13+1)&lt;&gt;MONTH(K13),"",K13+1))</f>
        <v>42049</v>
      </c>
      <c r="N13" s="9"/>
    </row>
    <row r="14" spans="1:14" s="3" customFormat="1" ht="13.5" customHeight="1" x14ac:dyDescent="0.25">
      <c r="A14" s="61"/>
      <c r="B14" s="62"/>
      <c r="C14" s="61"/>
      <c r="D14" s="62"/>
      <c r="E14" s="61"/>
      <c r="F14" s="62"/>
      <c r="G14" s="61"/>
      <c r="H14" s="62"/>
      <c r="I14" s="61"/>
      <c r="J14" s="62"/>
      <c r="K14" s="61"/>
      <c r="L14" s="62"/>
      <c r="M14" s="61"/>
      <c r="N14" s="62"/>
    </row>
    <row r="15" spans="1:14" s="3" customFormat="1" ht="13.5" customHeight="1" x14ac:dyDescent="0.25">
      <c r="A15" s="61"/>
      <c r="B15" s="62"/>
      <c r="C15" s="61"/>
      <c r="D15" s="62"/>
      <c r="E15" s="61"/>
      <c r="F15" s="62"/>
      <c r="G15" s="61"/>
      <c r="H15" s="62"/>
      <c r="I15" s="61"/>
      <c r="J15" s="62"/>
      <c r="K15" s="61"/>
      <c r="L15" s="62"/>
      <c r="M15" s="61"/>
      <c r="N15" s="62"/>
    </row>
    <row r="16" spans="1:14" s="3" customFormat="1" ht="13.5" customHeight="1" x14ac:dyDescent="0.25">
      <c r="A16" s="61"/>
      <c r="B16" s="62"/>
      <c r="C16" s="61"/>
      <c r="D16" s="62"/>
      <c r="E16" s="61"/>
      <c r="F16" s="62"/>
      <c r="G16" s="61"/>
      <c r="H16" s="62"/>
      <c r="I16" s="61"/>
      <c r="J16" s="62"/>
      <c r="K16" s="61"/>
      <c r="L16" s="62"/>
      <c r="M16" s="61"/>
      <c r="N16" s="62"/>
    </row>
    <row r="17" spans="1:14" s="3" customFormat="1" ht="13.5" customHeight="1" x14ac:dyDescent="0.25">
      <c r="A17" s="61"/>
      <c r="B17" s="62"/>
      <c r="C17" s="61"/>
      <c r="D17" s="62"/>
      <c r="E17" s="61"/>
      <c r="F17" s="62"/>
      <c r="G17" s="61"/>
      <c r="H17" s="62"/>
      <c r="I17" s="61"/>
      <c r="J17" s="62"/>
      <c r="K17" s="61"/>
      <c r="L17" s="62"/>
      <c r="M17" s="61"/>
      <c r="N17" s="62"/>
    </row>
    <row r="18" spans="1:14" s="4" customFormat="1" ht="13.5" customHeight="1" x14ac:dyDescent="0.25">
      <c r="A18" s="64"/>
      <c r="B18" s="65"/>
      <c r="C18" s="64"/>
      <c r="D18" s="65"/>
      <c r="E18" s="64"/>
      <c r="F18" s="65"/>
      <c r="G18" s="64"/>
      <c r="H18" s="65"/>
      <c r="I18" s="64"/>
      <c r="J18" s="65"/>
      <c r="K18" s="64"/>
      <c r="L18" s="65"/>
      <c r="M18" s="64"/>
      <c r="N18" s="65"/>
    </row>
    <row r="19" spans="1:14" s="3" customFormat="1" ht="15.75" customHeight="1" x14ac:dyDescent="0.25">
      <c r="A19" s="20">
        <f>IF(M13="","",IF(MONTH(M13+1)&lt;&gt;MONTH(M13),"",M13+1))</f>
        <v>42050</v>
      </c>
      <c r="B19" s="9"/>
      <c r="C19" s="20">
        <f>IF(A19="","",IF(MONTH(A19+1)&lt;&gt;MONTH(A19),"",A19+1))</f>
        <v>42051</v>
      </c>
      <c r="D19" s="9"/>
      <c r="E19" s="20">
        <f>IF(C19="","",IF(MONTH(C19+1)&lt;&gt;MONTH(C19),"",C19+1))</f>
        <v>42052</v>
      </c>
      <c r="F19" s="9"/>
      <c r="G19" s="20">
        <f>IF(E19="","",IF(MONTH(E19+1)&lt;&gt;MONTH(E19),"",E19+1))</f>
        <v>42053</v>
      </c>
      <c r="H19" s="9"/>
      <c r="I19" s="20">
        <f>IF(G19="","",IF(MONTH(G19+1)&lt;&gt;MONTH(G19),"",G19+1))</f>
        <v>42054</v>
      </c>
      <c r="J19" s="9"/>
      <c r="K19" s="20">
        <f>IF(I19="","",IF(MONTH(I19+1)&lt;&gt;MONTH(I19),"",I19+1))</f>
        <v>42055</v>
      </c>
      <c r="L19" s="9"/>
      <c r="M19" s="20">
        <f>IF(K19="","",IF(MONTH(K19+1)&lt;&gt;MONTH(K19),"",K19+1))</f>
        <v>42056</v>
      </c>
      <c r="N19" s="9"/>
    </row>
    <row r="20" spans="1:14" s="3" customFormat="1" ht="13.5" customHeight="1" x14ac:dyDescent="0.25">
      <c r="A20" s="61"/>
      <c r="B20" s="62"/>
      <c r="C20" s="61"/>
      <c r="D20" s="62"/>
      <c r="E20" s="61"/>
      <c r="F20" s="62"/>
      <c r="G20" s="61"/>
      <c r="H20" s="62"/>
      <c r="I20" s="61"/>
      <c r="J20" s="62"/>
      <c r="K20" s="61"/>
      <c r="L20" s="62"/>
      <c r="M20" s="61"/>
      <c r="N20" s="62"/>
    </row>
    <row r="21" spans="1:14" s="3" customFormat="1" ht="13.5" customHeight="1" x14ac:dyDescent="0.25">
      <c r="A21" s="61"/>
      <c r="B21" s="62"/>
      <c r="C21" s="61"/>
      <c r="D21" s="62"/>
      <c r="E21" s="61"/>
      <c r="F21" s="62"/>
      <c r="G21" s="61"/>
      <c r="H21" s="62"/>
      <c r="I21" s="61"/>
      <c r="J21" s="62"/>
      <c r="K21" s="61"/>
      <c r="L21" s="62"/>
      <c r="M21" s="61"/>
      <c r="N21" s="62"/>
    </row>
    <row r="22" spans="1:14" s="3" customFormat="1" ht="13.5" customHeight="1" x14ac:dyDescent="0.25">
      <c r="A22" s="61"/>
      <c r="B22" s="62"/>
      <c r="C22" s="61"/>
      <c r="D22" s="62"/>
      <c r="E22" s="61"/>
      <c r="F22" s="62"/>
      <c r="G22" s="61"/>
      <c r="H22" s="62"/>
      <c r="I22" s="61"/>
      <c r="J22" s="62"/>
      <c r="K22" s="61"/>
      <c r="L22" s="62"/>
      <c r="M22" s="61"/>
      <c r="N22" s="62"/>
    </row>
    <row r="23" spans="1:14" s="3" customFormat="1" ht="13.5" customHeight="1" x14ac:dyDescent="0.25">
      <c r="A23" s="61"/>
      <c r="B23" s="62"/>
      <c r="C23" s="61"/>
      <c r="D23" s="62"/>
      <c r="E23" s="61"/>
      <c r="F23" s="62"/>
      <c r="G23" s="61"/>
      <c r="H23" s="62"/>
      <c r="I23" s="61"/>
      <c r="J23" s="62"/>
      <c r="K23" s="61"/>
      <c r="L23" s="62"/>
      <c r="M23" s="61"/>
      <c r="N23" s="62"/>
    </row>
    <row r="24" spans="1:14" s="4" customFormat="1" ht="13.5" customHeight="1" x14ac:dyDescent="0.25">
      <c r="A24" s="64"/>
      <c r="B24" s="65"/>
      <c r="C24" s="64"/>
      <c r="D24" s="65"/>
      <c r="E24" s="64"/>
      <c r="F24" s="65"/>
      <c r="G24" s="64"/>
      <c r="H24" s="65"/>
      <c r="I24" s="64"/>
      <c r="J24" s="65"/>
      <c r="K24" s="64"/>
      <c r="L24" s="65"/>
      <c r="M24" s="64"/>
      <c r="N24" s="65"/>
    </row>
    <row r="25" spans="1:14" s="3" customFormat="1" ht="15.75" customHeight="1" x14ac:dyDescent="0.25">
      <c r="A25" s="20">
        <f>IF(M19="","",IF(MONTH(M19+1)&lt;&gt;MONTH(M19),"",M19+1))</f>
        <v>42057</v>
      </c>
      <c r="B25" s="9"/>
      <c r="C25" s="20">
        <f>IF(A25="","",IF(MONTH(A25+1)&lt;&gt;MONTH(A25),"",A25+1))</f>
        <v>42058</v>
      </c>
      <c r="D25" s="9"/>
      <c r="E25" s="20">
        <f>IF(C25="","",IF(MONTH(C25+1)&lt;&gt;MONTH(C25),"",C25+1))</f>
        <v>42059</v>
      </c>
      <c r="F25" s="9"/>
      <c r="G25" s="20">
        <f>IF(E25="","",IF(MONTH(E25+1)&lt;&gt;MONTH(E25),"",E25+1))</f>
        <v>42060</v>
      </c>
      <c r="H25" s="9"/>
      <c r="I25" s="20">
        <f>IF(G25="","",IF(MONTH(G25+1)&lt;&gt;MONTH(G25),"",G25+1))</f>
        <v>42061</v>
      </c>
      <c r="J25" s="9"/>
      <c r="K25" s="20">
        <f>IF(I25="","",IF(MONTH(I25+1)&lt;&gt;MONTH(I25),"",I25+1))</f>
        <v>42062</v>
      </c>
      <c r="L25" s="9"/>
      <c r="M25" s="20">
        <f>IF(K25="","",IF(MONTH(K25+1)&lt;&gt;MONTH(K25),"",K25+1))</f>
        <v>42063</v>
      </c>
      <c r="N25" s="9"/>
    </row>
    <row r="26" spans="1:14" s="3" customFormat="1" ht="13.5" customHeight="1" x14ac:dyDescent="0.25">
      <c r="A26" s="61"/>
      <c r="B26" s="62"/>
      <c r="C26" s="61"/>
      <c r="D26" s="62"/>
      <c r="E26" s="61"/>
      <c r="F26" s="62"/>
      <c r="G26" s="61"/>
      <c r="H26" s="62"/>
      <c r="I26" s="61"/>
      <c r="J26" s="62"/>
      <c r="K26" s="61"/>
      <c r="L26" s="62"/>
      <c r="M26" s="61"/>
      <c r="N26" s="62"/>
    </row>
    <row r="27" spans="1:14" s="3" customFormat="1" ht="13.5" customHeight="1" x14ac:dyDescent="0.25">
      <c r="A27" s="61"/>
      <c r="B27" s="62"/>
      <c r="C27" s="61"/>
      <c r="D27" s="62"/>
      <c r="E27" s="61"/>
      <c r="F27" s="62"/>
      <c r="G27" s="61"/>
      <c r="H27" s="62"/>
      <c r="I27" s="61"/>
      <c r="J27" s="62"/>
      <c r="K27" s="61"/>
      <c r="L27" s="62"/>
      <c r="M27" s="61"/>
      <c r="N27" s="62"/>
    </row>
    <row r="28" spans="1:14" s="3" customFormat="1" ht="13.5" customHeight="1" x14ac:dyDescent="0.25">
      <c r="A28" s="61"/>
      <c r="B28" s="62"/>
      <c r="C28" s="61"/>
      <c r="D28" s="62"/>
      <c r="E28" s="61"/>
      <c r="F28" s="62"/>
      <c r="G28" s="61"/>
      <c r="H28" s="62"/>
      <c r="I28" s="61"/>
      <c r="J28" s="62"/>
      <c r="K28" s="61"/>
      <c r="L28" s="62"/>
      <c r="M28" s="61"/>
      <c r="N28" s="62"/>
    </row>
    <row r="29" spans="1:14" s="3" customFormat="1" ht="13.5" customHeight="1" x14ac:dyDescent="0.25">
      <c r="A29" s="61"/>
      <c r="B29" s="62"/>
      <c r="C29" s="61"/>
      <c r="D29" s="62"/>
      <c r="E29" s="61"/>
      <c r="F29" s="62"/>
      <c r="G29" s="61"/>
      <c r="H29" s="62"/>
      <c r="I29" s="61"/>
      <c r="J29" s="62"/>
      <c r="K29" s="61"/>
      <c r="L29" s="62"/>
      <c r="M29" s="61"/>
      <c r="N29" s="62"/>
    </row>
    <row r="30" spans="1:14" s="4" customFormat="1" ht="13.5" customHeight="1" x14ac:dyDescent="0.25">
      <c r="A30" s="64"/>
      <c r="B30" s="65"/>
      <c r="C30" s="64"/>
      <c r="D30" s="65"/>
      <c r="E30" s="64"/>
      <c r="F30" s="65"/>
      <c r="G30" s="64"/>
      <c r="H30" s="65"/>
      <c r="I30" s="64"/>
      <c r="J30" s="65"/>
      <c r="K30" s="64"/>
      <c r="L30" s="65"/>
      <c r="M30" s="64"/>
      <c r="N30" s="65"/>
    </row>
    <row r="31" spans="1:14" s="3" customFormat="1" ht="15.6" x14ac:dyDescent="0.25">
      <c r="A31" s="20" t="str">
        <f>IF(M25="","",IF(MONTH(M25+1)&lt;&gt;MONTH(M25),"",M25+1))</f>
        <v/>
      </c>
      <c r="B31" s="9"/>
      <c r="C31" s="20" t="str">
        <f>IF(A31="","",IF(MONTH(A31+1)&lt;&gt;MONTH(A31),"",A31+1))</f>
        <v/>
      </c>
      <c r="D31" s="9"/>
      <c r="E31" s="20" t="str">
        <f>IF(C31="","",IF(MONTH(C31+1)&lt;&gt;MONTH(C31),"",C31+1))</f>
        <v/>
      </c>
      <c r="F31" s="9"/>
      <c r="G31" s="20" t="str">
        <f>IF(E31="","",IF(MONTH(E31+1)&lt;&gt;MONTH(E31),"",E31+1))</f>
        <v/>
      </c>
      <c r="H31" s="9"/>
      <c r="I31" s="20" t="str">
        <f>IF(G31="","",IF(MONTH(G31+1)&lt;&gt;MONTH(G31),"",G31+1))</f>
        <v/>
      </c>
      <c r="J31" s="9"/>
      <c r="K31" s="20" t="str">
        <f>IF(I31="","",IF(MONTH(I31+1)&lt;&gt;MONTH(I31),"",I31+1))</f>
        <v/>
      </c>
      <c r="L31" s="9"/>
      <c r="M31" s="20" t="str">
        <f>IF(K31="","",IF(MONTH(K31+1)&lt;&gt;MONTH(K31),"",K31+1))</f>
        <v/>
      </c>
      <c r="N31" s="9"/>
    </row>
    <row r="32" spans="1:14" s="3" customFormat="1" ht="13.5" customHeight="1" x14ac:dyDescent="0.25">
      <c r="A32" s="61"/>
      <c r="B32" s="62"/>
      <c r="C32" s="61"/>
      <c r="D32" s="62"/>
      <c r="E32" s="61"/>
      <c r="F32" s="62"/>
      <c r="G32" s="61"/>
      <c r="H32" s="62"/>
      <c r="I32" s="61"/>
      <c r="J32" s="62"/>
      <c r="K32" s="61"/>
      <c r="L32" s="62"/>
      <c r="M32" s="61"/>
      <c r="N32" s="62"/>
    </row>
    <row r="33" spans="1:14" s="3" customFormat="1" ht="13.5" customHeight="1" x14ac:dyDescent="0.25">
      <c r="A33" s="61"/>
      <c r="B33" s="62"/>
      <c r="C33" s="61"/>
      <c r="D33" s="62"/>
      <c r="E33" s="61"/>
      <c r="F33" s="62"/>
      <c r="G33" s="61"/>
      <c r="H33" s="62"/>
      <c r="I33" s="61"/>
      <c r="J33" s="62"/>
      <c r="K33" s="61"/>
      <c r="L33" s="62"/>
      <c r="M33" s="61"/>
      <c r="N33" s="62"/>
    </row>
    <row r="34" spans="1:14" s="3" customFormat="1" ht="13.5" customHeight="1" x14ac:dyDescent="0.25">
      <c r="A34" s="61"/>
      <c r="B34" s="62"/>
      <c r="C34" s="61"/>
      <c r="D34" s="62"/>
      <c r="E34" s="61"/>
      <c r="F34" s="62"/>
      <c r="G34" s="61"/>
      <c r="H34" s="62"/>
      <c r="I34" s="61"/>
      <c r="J34" s="62"/>
      <c r="K34" s="61"/>
      <c r="L34" s="62"/>
      <c r="M34" s="61"/>
      <c r="N34" s="62"/>
    </row>
    <row r="35" spans="1:14" s="3" customFormat="1" ht="13.5" customHeight="1" x14ac:dyDescent="0.25">
      <c r="A35" s="61"/>
      <c r="B35" s="62"/>
      <c r="C35" s="61"/>
      <c r="D35" s="62"/>
      <c r="E35" s="61"/>
      <c r="F35" s="62"/>
      <c r="G35" s="61"/>
      <c r="H35" s="62"/>
      <c r="I35" s="61"/>
      <c r="J35" s="62"/>
      <c r="K35" s="61"/>
      <c r="L35" s="62"/>
      <c r="M35" s="61"/>
      <c r="N35" s="62"/>
    </row>
    <row r="36" spans="1:14" s="4" customFormat="1" ht="13.5" customHeight="1" x14ac:dyDescent="0.25">
      <c r="A36" s="64"/>
      <c r="B36" s="65"/>
      <c r="C36" s="64"/>
      <c r="D36" s="65"/>
      <c r="E36" s="64"/>
      <c r="F36" s="65"/>
      <c r="G36" s="64"/>
      <c r="H36" s="65"/>
      <c r="I36" s="64"/>
      <c r="J36" s="65"/>
      <c r="K36" s="64"/>
      <c r="L36" s="65"/>
      <c r="M36" s="64"/>
      <c r="N36" s="65"/>
    </row>
    <row r="37" spans="1:14" ht="15.6" x14ac:dyDescent="0.35">
      <c r="A37" s="20" t="str">
        <f>IF(M31="","",IF(MONTH(M31+1)&lt;&gt;MONTH(M31),"",M31+1))</f>
        <v/>
      </c>
      <c r="B37" s="9"/>
      <c r="C37" s="20" t="str">
        <f>IF(A37="","",IF(MONTH(A37+1)&lt;&gt;MONTH(A37),"",A37+1))</f>
        <v/>
      </c>
      <c r="D37" s="9"/>
      <c r="E37" s="34" t="s">
        <v>15</v>
      </c>
      <c r="F37" s="11"/>
      <c r="G37" s="11"/>
      <c r="H37" s="11"/>
      <c r="I37" s="11"/>
      <c r="J37" s="12"/>
      <c r="K37" s="10"/>
      <c r="L37" s="11"/>
      <c r="M37" s="11"/>
      <c r="N37" s="12"/>
    </row>
    <row r="38" spans="1:14" ht="13.5" customHeight="1" x14ac:dyDescent="0.35">
      <c r="A38" s="61"/>
      <c r="B38" s="62"/>
      <c r="C38" s="61"/>
      <c r="D38" s="62"/>
      <c r="E38" s="35"/>
      <c r="F38" s="8"/>
      <c r="G38" s="8"/>
      <c r="H38" s="8"/>
      <c r="I38" s="8"/>
      <c r="J38" s="14"/>
      <c r="K38" s="55" t="s">
        <v>6</v>
      </c>
      <c r="L38" s="56"/>
      <c r="M38" s="56"/>
      <c r="N38" s="57"/>
    </row>
    <row r="39" spans="1:14" ht="13.5" customHeight="1" x14ac:dyDescent="0.35">
      <c r="A39" s="61"/>
      <c r="B39" s="62"/>
      <c r="C39" s="61"/>
      <c r="D39" s="62"/>
      <c r="E39" s="35"/>
      <c r="F39" s="8"/>
      <c r="G39" s="8"/>
      <c r="H39" s="8"/>
      <c r="I39" s="8"/>
      <c r="J39" s="14"/>
      <c r="K39" s="58" t="s">
        <v>7</v>
      </c>
      <c r="L39" s="59"/>
      <c r="M39" s="59"/>
      <c r="N39" s="60"/>
    </row>
    <row r="40" spans="1:14" ht="13.5" customHeight="1" x14ac:dyDescent="0.35">
      <c r="A40" s="61"/>
      <c r="B40" s="62"/>
      <c r="C40" s="61"/>
      <c r="D40" s="62"/>
      <c r="E40" s="35"/>
      <c r="F40" s="8"/>
      <c r="G40" s="8"/>
      <c r="H40" s="8"/>
      <c r="I40" s="8"/>
      <c r="J40" s="14"/>
      <c r="K40" s="50" t="s">
        <v>8</v>
      </c>
      <c r="L40" s="51"/>
      <c r="M40" s="51"/>
      <c r="N40" s="52"/>
    </row>
    <row r="41" spans="1:14" ht="13.5" customHeight="1" x14ac:dyDescent="0.35">
      <c r="A41" s="61"/>
      <c r="B41" s="62"/>
      <c r="C41" s="61"/>
      <c r="D41" s="62"/>
      <c r="E41" s="35"/>
      <c r="F41" s="8"/>
      <c r="G41" s="8"/>
      <c r="H41" s="8"/>
      <c r="I41" s="8"/>
      <c r="J41" s="14"/>
      <c r="K41" s="13"/>
      <c r="L41" s="8"/>
      <c r="M41" s="6"/>
      <c r="N41" s="22"/>
    </row>
    <row r="42" spans="1:14" ht="13.5" customHeight="1" x14ac:dyDescent="0.35">
      <c r="A42" s="64"/>
      <c r="B42" s="65"/>
      <c r="C42" s="64"/>
      <c r="D42" s="65"/>
      <c r="E42" s="36"/>
      <c r="F42" s="16"/>
      <c r="G42" s="16"/>
      <c r="H42" s="16"/>
      <c r="I42" s="16"/>
      <c r="J42" s="18"/>
      <c r="K42" s="15"/>
      <c r="L42" s="16"/>
      <c r="M42" s="17"/>
      <c r="N42" s="19"/>
    </row>
    <row r="43" spans="1:14" x14ac:dyDescent="0.25">
      <c r="M43" s="5"/>
    </row>
    <row r="45" spans="1:14" s="2" customFormat="1" ht="10.199999999999999" x14ac:dyDescent="0.2"/>
    <row r="46" spans="1:14" s="2" customFormat="1" ht="10.5" customHeight="1" x14ac:dyDescent="0.2"/>
    <row r="47" spans="1:14" s="2" customFormat="1" ht="10.5" customHeight="1" x14ac:dyDescent="0.2"/>
    <row r="48" spans="1:14" s="2" customFormat="1" ht="10.5" customHeight="1" x14ac:dyDescent="0.2"/>
    <row r="49" s="2" customFormat="1" ht="10.5" customHeight="1" x14ac:dyDescent="0.2"/>
    <row r="50" s="2" customFormat="1" ht="10.5" customHeight="1" x14ac:dyDescent="0.2"/>
    <row r="51" s="2" customFormat="1" ht="10.5" customHeight="1" x14ac:dyDescent="0.2"/>
    <row r="52" s="2" customFormat="1" ht="10.5" customHeight="1" x14ac:dyDescent="0.2"/>
    <row r="53" s="2" customFormat="1" ht="10.5" customHeight="1" x14ac:dyDescent="0.2"/>
    <row r="54" s="2" customFormat="1" ht="10.199999999999999" x14ac:dyDescent="0.2"/>
    <row r="55" s="2" customFormat="1" ht="10.5" customHeight="1" x14ac:dyDescent="0.2"/>
    <row r="56" s="2" customFormat="1" ht="10.5" customHeight="1" x14ac:dyDescent="0.2"/>
    <row r="57" s="2" customFormat="1" ht="10.5" customHeight="1" x14ac:dyDescent="0.2"/>
    <row r="58" s="2" customFormat="1" ht="10.5" customHeight="1" x14ac:dyDescent="0.2"/>
    <row r="59" s="2" customFormat="1" ht="10.5" customHeight="1" x14ac:dyDescent="0.2"/>
    <row r="60" s="2" customFormat="1" ht="10.5" customHeight="1" x14ac:dyDescent="0.2"/>
    <row r="61" s="2" customFormat="1" ht="10.5" customHeight="1" x14ac:dyDescent="0.2"/>
    <row r="62" s="2" customFormat="1" ht="10.5" customHeight="1" x14ac:dyDescent="0.2"/>
    <row r="63" s="2" customFormat="1" ht="10.199999999999999" x14ac:dyDescent="0.2"/>
    <row r="64" s="2" customFormat="1" ht="10.5" customHeight="1" x14ac:dyDescent="0.2"/>
    <row r="65" s="2" customFormat="1" ht="10.5" customHeight="1" x14ac:dyDescent="0.2"/>
    <row r="66" s="2" customFormat="1" ht="10.5" customHeight="1" x14ac:dyDescent="0.2"/>
    <row r="67" s="2" customFormat="1" ht="10.5" customHeight="1" x14ac:dyDescent="0.2"/>
    <row r="68" s="2" customFormat="1" ht="10.5" customHeight="1" x14ac:dyDescent="0.2"/>
    <row r="69" s="2" customFormat="1" ht="10.5" customHeight="1" x14ac:dyDescent="0.2"/>
    <row r="70" s="2" customFormat="1" ht="10.5" customHeight="1" x14ac:dyDescent="0.2"/>
  </sheetData>
  <mergeCells count="196">
    <mergeCell ref="A40:B40"/>
    <mergeCell ref="C40:D40"/>
    <mergeCell ref="K40:N40"/>
    <mergeCell ref="A41:B41"/>
    <mergeCell ref="C41:D41"/>
    <mergeCell ref="A42:B42"/>
    <mergeCell ref="C42:D42"/>
    <mergeCell ref="M36:N36"/>
    <mergeCell ref="A38:B38"/>
    <mergeCell ref="C38:D38"/>
    <mergeCell ref="K38:N38"/>
    <mergeCell ref="A39:B39"/>
    <mergeCell ref="C39:D39"/>
    <mergeCell ref="K39:N39"/>
    <mergeCell ref="A36:B36"/>
    <mergeCell ref="C36:D36"/>
    <mergeCell ref="E36:F36"/>
    <mergeCell ref="G36:H36"/>
    <mergeCell ref="I36:J36"/>
    <mergeCell ref="K36:L36"/>
    <mergeCell ref="M34:N34"/>
    <mergeCell ref="A35:B35"/>
    <mergeCell ref="C35:D35"/>
    <mergeCell ref="E35:F35"/>
    <mergeCell ref="G35:H35"/>
    <mergeCell ref="I35:J35"/>
    <mergeCell ref="K35:L35"/>
    <mergeCell ref="M35:N35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2:N12"/>
    <mergeCell ref="A14:B14"/>
    <mergeCell ref="C14:D14"/>
    <mergeCell ref="E14:F14"/>
    <mergeCell ref="G14:H14"/>
    <mergeCell ref="I14:J14"/>
    <mergeCell ref="K14:L14"/>
    <mergeCell ref="M14:N14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4:N4"/>
    <mergeCell ref="A6:B6"/>
    <mergeCell ref="C6:D6"/>
    <mergeCell ref="E6:F6"/>
    <mergeCell ref="G6:H6"/>
    <mergeCell ref="I6:J6"/>
    <mergeCell ref="K6:L6"/>
    <mergeCell ref="M6:N6"/>
    <mergeCell ref="M8:N8"/>
  </mergeCells>
  <conditionalFormatting sqref="B7 D7 F7 H7 J7 L7 N7 B13 D13 F13 H13 J13 L13 N13 B19 D19 F19 H19 J19 L19 N19 B25 D25 F25 H25 J25 L25 N25 B31 D31 F31 H31 J31 L31 N31 B37 D37">
    <cfRule type="expression" dxfId="76" priority="6">
      <formula>A7=""</formula>
    </cfRule>
  </conditionalFormatting>
  <conditionalFormatting sqref="A8:N8 A14:N14 A20:N20 A26:N26 A32:N32 A38:D38">
    <cfRule type="expression" dxfId="75" priority="5">
      <formula>A7=""</formula>
    </cfRule>
  </conditionalFormatting>
  <conditionalFormatting sqref="A9:N9 A15:N15 A21:N21 A27:N27 A33:N33 A39:D39">
    <cfRule type="expression" dxfId="74" priority="4">
      <formula>A7=""</formula>
    </cfRule>
  </conditionalFormatting>
  <conditionalFormatting sqref="A10:N10 A16:N16 A22:N22 A28:N28 A34:N34 A40:D40">
    <cfRule type="expression" dxfId="73" priority="3">
      <formula>A7=""</formula>
    </cfRule>
  </conditionalFormatting>
  <conditionalFormatting sqref="A11:N11 A17:N17 A23:N23 A29:N29 A35:N35 A41:D41">
    <cfRule type="expression" dxfId="72" priority="2">
      <formula>A7=""</formula>
    </cfRule>
  </conditionalFormatting>
  <conditionalFormatting sqref="A12:N12 A18:N18 A24:N24 A30:N30 A36:N36 A42:D42">
    <cfRule type="expression" dxfId="71" priority="1">
      <formula>A7=""</formula>
    </cfRule>
  </conditionalFormatting>
  <conditionalFormatting sqref="A7 C7 E7 G7 I7 K7 M7 A13 C13 E13 G13 I13 K13 M13 A19 C19 E19 G19 I19 K19 M19 A25 C25 E25 G25 I25 K25 M25 A31 C31 E31 G31 I31 K31 M31 A37 C37">
    <cfRule type="expression" dxfId="70" priority="7">
      <formula>A7=""</formula>
    </cfRule>
  </conditionalFormatting>
  <hyperlinks>
    <hyperlink ref="K39:N39" r:id="rId1" display="http://www.vertex42.com/calendars/"/>
  </hyperlinks>
  <printOptions horizontalCentered="1"/>
  <pageMargins left="0.35" right="0.35" top="0.25" bottom="0.4" header="0.25" footer="0.25"/>
  <pageSetup orientation="landscape" r:id="rId2"/>
  <headerFooter alignWithMargins="0">
    <oddFooter>&amp;C&amp;8&amp;K01+049http://www.vertex42.com/calendars/monthly-calendar.html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opLeftCell="A4" workbookViewId="0">
      <selection activeCell="A4" sqref="A4:N4"/>
    </sheetView>
  </sheetViews>
  <sheetFormatPr defaultColWidth="9.109375" defaultRowHeight="13.2" x14ac:dyDescent="0.25"/>
  <cols>
    <col min="1" max="1" width="4.88671875" style="1" customWidth="1"/>
    <col min="2" max="2" width="13.6640625" style="1" customWidth="1"/>
    <col min="3" max="3" width="4.88671875" style="1" customWidth="1"/>
    <col min="4" max="4" width="13.6640625" style="1" customWidth="1"/>
    <col min="5" max="5" width="4.88671875" style="1" customWidth="1"/>
    <col min="6" max="6" width="13.6640625" style="1" customWidth="1"/>
    <col min="7" max="7" width="4.88671875" style="1" customWidth="1"/>
    <col min="8" max="8" width="13.6640625" style="1" customWidth="1"/>
    <col min="9" max="9" width="4.88671875" style="1" customWidth="1"/>
    <col min="10" max="10" width="13.6640625" style="1" customWidth="1"/>
    <col min="11" max="11" width="4.88671875" style="1" customWidth="1"/>
    <col min="12" max="12" width="13.6640625" style="1" customWidth="1"/>
    <col min="13" max="13" width="4.88671875" style="1" customWidth="1"/>
    <col min="14" max="14" width="13.6640625" style="1" customWidth="1"/>
    <col min="15" max="15" width="3.5546875" style="1" customWidth="1"/>
    <col min="16" max="16" width="25.6640625" style="1" customWidth="1"/>
    <col min="17" max="16384" width="9.109375" style="1"/>
  </cols>
  <sheetData>
    <row r="1" spans="1:14" hidden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idden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idden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s="3" customFormat="1" ht="60" x14ac:dyDescent="0.25">
      <c r="A4" s="63" t="str">
        <f>UPPER(TEXT(B5,"mmmm yyyy"))</f>
        <v>MARCH 2015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s="2" customFormat="1" ht="10.199999999999999" hidden="1" x14ac:dyDescent="0.2">
      <c r="A5" s="2" t="s">
        <v>4</v>
      </c>
      <c r="B5" s="21">
        <f>DATE(YEAR(Jan!B5),MONTH(Jan!B5)+2,1)</f>
        <v>42064</v>
      </c>
    </row>
    <row r="6" spans="1:14" s="3" customFormat="1" ht="18" customHeight="1" x14ac:dyDescent="0.25">
      <c r="A6" s="53">
        <f>A13</f>
        <v>42071</v>
      </c>
      <c r="B6" s="54"/>
      <c r="C6" s="53">
        <f>C13</f>
        <v>42072</v>
      </c>
      <c r="D6" s="54"/>
      <c r="E6" s="53">
        <f>E13</f>
        <v>42073</v>
      </c>
      <c r="F6" s="54"/>
      <c r="G6" s="53">
        <f>G13</f>
        <v>42074</v>
      </c>
      <c r="H6" s="54"/>
      <c r="I6" s="53">
        <f>I13</f>
        <v>42075</v>
      </c>
      <c r="J6" s="54"/>
      <c r="K6" s="53">
        <f>K13</f>
        <v>42076</v>
      </c>
      <c r="L6" s="54"/>
      <c r="M6" s="53">
        <f>M13</f>
        <v>42077</v>
      </c>
      <c r="N6" s="54"/>
    </row>
    <row r="7" spans="1:14" s="3" customFormat="1" ht="15.75" customHeight="1" x14ac:dyDescent="0.25">
      <c r="A7" s="20">
        <f>IF(WEEKDAY($B$5,1)=startday,$B$5,"")</f>
        <v>42064</v>
      </c>
      <c r="B7" s="9"/>
      <c r="C7" s="20">
        <f>IF(A7="",IF(WEEKDAY($B$5,1)=MOD(startday,7)+1,$B$5,""),A7+1)</f>
        <v>42065</v>
      </c>
      <c r="D7" s="9"/>
      <c r="E7" s="20">
        <f>IF(C7="",IF(WEEKDAY($B$5,1)=MOD(startday+1,7)+1,$B$5,""),C7+1)</f>
        <v>42066</v>
      </c>
      <c r="F7" s="9"/>
      <c r="G7" s="20">
        <f>IF(E7="",IF(WEEKDAY($B$5,1)=MOD(startday+2,7)+1,$B$5,""),E7+1)</f>
        <v>42067</v>
      </c>
      <c r="H7" s="9"/>
      <c r="I7" s="20">
        <f>IF(G7="",IF(WEEKDAY($B$5,1)=MOD(startday+3,7)+1,$B$5,""),G7+1)</f>
        <v>42068</v>
      </c>
      <c r="J7" s="9"/>
      <c r="K7" s="20">
        <f>IF(I7="",IF(WEEKDAY($B$5,1)=MOD(startday+4,7)+1,$B$5,""),I7+1)</f>
        <v>42069</v>
      </c>
      <c r="L7" s="9"/>
      <c r="M7" s="20">
        <f>IF(K7="",IF(WEEKDAY($B$5,1)=MOD(startday+5,7)+1,$B$5,""),K7+1)</f>
        <v>42070</v>
      </c>
      <c r="N7" s="9"/>
    </row>
    <row r="8" spans="1:14" s="3" customFormat="1" ht="13.5" customHeight="1" x14ac:dyDescent="0.25">
      <c r="A8" s="61"/>
      <c r="B8" s="62"/>
      <c r="C8" s="61"/>
      <c r="D8" s="62"/>
      <c r="E8" s="61"/>
      <c r="F8" s="62"/>
      <c r="G8" s="61"/>
      <c r="H8" s="62"/>
      <c r="I8" s="61"/>
      <c r="J8" s="62"/>
      <c r="K8" s="61"/>
      <c r="L8" s="62"/>
      <c r="M8" s="61"/>
      <c r="N8" s="62"/>
    </row>
    <row r="9" spans="1:14" s="3" customFormat="1" ht="13.5" customHeight="1" x14ac:dyDescent="0.25">
      <c r="A9" s="61"/>
      <c r="B9" s="62"/>
      <c r="C9" s="61"/>
      <c r="D9" s="62"/>
      <c r="E9" s="61"/>
      <c r="F9" s="62"/>
      <c r="G9" s="61"/>
      <c r="H9" s="62"/>
      <c r="I9" s="61"/>
      <c r="J9" s="62"/>
      <c r="K9" s="61"/>
      <c r="L9" s="62"/>
      <c r="M9" s="61"/>
      <c r="N9" s="62"/>
    </row>
    <row r="10" spans="1:14" s="3" customFormat="1" ht="13.5" customHeight="1" x14ac:dyDescent="0.25">
      <c r="A10" s="61"/>
      <c r="B10" s="62"/>
      <c r="C10" s="61"/>
      <c r="D10" s="62"/>
      <c r="E10" s="61"/>
      <c r="F10" s="62"/>
      <c r="G10" s="61"/>
      <c r="H10" s="62"/>
      <c r="I10" s="61"/>
      <c r="J10" s="62"/>
      <c r="K10" s="61"/>
      <c r="L10" s="62"/>
      <c r="M10" s="61"/>
      <c r="N10" s="62"/>
    </row>
    <row r="11" spans="1:14" s="3" customFormat="1" ht="13.5" customHeight="1" x14ac:dyDescent="0.25">
      <c r="A11" s="61"/>
      <c r="B11" s="62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s="4" customFormat="1" ht="13.5" customHeight="1" x14ac:dyDescent="0.25">
      <c r="A12" s="64"/>
      <c r="B12" s="65"/>
      <c r="C12" s="64"/>
      <c r="D12" s="65"/>
      <c r="E12" s="64"/>
      <c r="F12" s="65"/>
      <c r="G12" s="64"/>
      <c r="H12" s="65"/>
      <c r="I12" s="64"/>
      <c r="J12" s="65"/>
      <c r="K12" s="64"/>
      <c r="L12" s="65"/>
      <c r="M12" s="64"/>
      <c r="N12" s="65"/>
    </row>
    <row r="13" spans="1:14" s="3" customFormat="1" ht="15.75" customHeight="1" x14ac:dyDescent="0.25">
      <c r="A13" s="20">
        <f>IF(M7="","",IF(MONTH(M7+1)&lt;&gt;MONTH(M7),"",M7+1))</f>
        <v>42071</v>
      </c>
      <c r="B13" s="9"/>
      <c r="C13" s="20">
        <f>IF(A13="","",IF(MONTH(A13+1)&lt;&gt;MONTH(A13),"",A13+1))</f>
        <v>42072</v>
      </c>
      <c r="D13" s="9"/>
      <c r="E13" s="20">
        <f>IF(C13="","",IF(MONTH(C13+1)&lt;&gt;MONTH(C13),"",C13+1))</f>
        <v>42073</v>
      </c>
      <c r="F13" s="9"/>
      <c r="G13" s="20">
        <f>IF(E13="","",IF(MONTH(E13+1)&lt;&gt;MONTH(E13),"",E13+1))</f>
        <v>42074</v>
      </c>
      <c r="H13" s="9"/>
      <c r="I13" s="20">
        <f>IF(G13="","",IF(MONTH(G13+1)&lt;&gt;MONTH(G13),"",G13+1))</f>
        <v>42075</v>
      </c>
      <c r="J13" s="9"/>
      <c r="K13" s="20">
        <f>IF(I13="","",IF(MONTH(I13+1)&lt;&gt;MONTH(I13),"",I13+1))</f>
        <v>42076</v>
      </c>
      <c r="L13" s="9"/>
      <c r="M13" s="20">
        <f>IF(K13="","",IF(MONTH(K13+1)&lt;&gt;MONTH(K13),"",K13+1))</f>
        <v>42077</v>
      </c>
      <c r="N13" s="9"/>
    </row>
    <row r="14" spans="1:14" s="3" customFormat="1" ht="13.5" customHeight="1" x14ac:dyDescent="0.25">
      <c r="A14" s="61"/>
      <c r="B14" s="62"/>
      <c r="C14" s="61"/>
      <c r="D14" s="62"/>
      <c r="E14" s="61"/>
      <c r="F14" s="62"/>
      <c r="G14" s="61"/>
      <c r="H14" s="62"/>
      <c r="I14" s="61"/>
      <c r="J14" s="62"/>
      <c r="K14" s="61"/>
      <c r="L14" s="62"/>
      <c r="M14" s="61"/>
      <c r="N14" s="62"/>
    </row>
    <row r="15" spans="1:14" s="3" customFormat="1" ht="13.5" customHeight="1" x14ac:dyDescent="0.25">
      <c r="A15" s="61"/>
      <c r="B15" s="62"/>
      <c r="C15" s="61"/>
      <c r="D15" s="62"/>
      <c r="E15" s="61"/>
      <c r="F15" s="62"/>
      <c r="G15" s="61"/>
      <c r="H15" s="62"/>
      <c r="I15" s="61"/>
      <c r="J15" s="62"/>
      <c r="K15" s="61"/>
      <c r="L15" s="62"/>
      <c r="M15" s="61"/>
      <c r="N15" s="62"/>
    </row>
    <row r="16" spans="1:14" s="3" customFormat="1" ht="13.5" customHeight="1" x14ac:dyDescent="0.25">
      <c r="A16" s="61"/>
      <c r="B16" s="62"/>
      <c r="C16" s="61"/>
      <c r="D16" s="62"/>
      <c r="E16" s="61"/>
      <c r="F16" s="62"/>
      <c r="G16" s="61"/>
      <c r="H16" s="62"/>
      <c r="I16" s="61"/>
      <c r="J16" s="62"/>
      <c r="K16" s="61"/>
      <c r="L16" s="62"/>
      <c r="M16" s="61"/>
      <c r="N16" s="62"/>
    </row>
    <row r="17" spans="1:14" s="3" customFormat="1" ht="13.5" customHeight="1" x14ac:dyDescent="0.25">
      <c r="A17" s="61"/>
      <c r="B17" s="62"/>
      <c r="C17" s="61"/>
      <c r="D17" s="62"/>
      <c r="E17" s="61"/>
      <c r="F17" s="62"/>
      <c r="G17" s="61"/>
      <c r="H17" s="62"/>
      <c r="I17" s="61"/>
      <c r="J17" s="62"/>
      <c r="K17" s="61"/>
      <c r="L17" s="62"/>
      <c r="M17" s="61"/>
      <c r="N17" s="62"/>
    </row>
    <row r="18" spans="1:14" s="4" customFormat="1" ht="13.5" customHeight="1" x14ac:dyDescent="0.25">
      <c r="A18" s="64"/>
      <c r="B18" s="65"/>
      <c r="C18" s="64"/>
      <c r="D18" s="65"/>
      <c r="E18" s="64"/>
      <c r="F18" s="65"/>
      <c r="G18" s="64"/>
      <c r="H18" s="65"/>
      <c r="I18" s="64"/>
      <c r="J18" s="65"/>
      <c r="K18" s="64"/>
      <c r="L18" s="65"/>
      <c r="M18" s="64"/>
      <c r="N18" s="65"/>
    </row>
    <row r="19" spans="1:14" s="3" customFormat="1" ht="15.75" customHeight="1" x14ac:dyDescent="0.25">
      <c r="A19" s="20">
        <f>IF(M13="","",IF(MONTH(M13+1)&lt;&gt;MONTH(M13),"",M13+1))</f>
        <v>42078</v>
      </c>
      <c r="B19" s="9"/>
      <c r="C19" s="20">
        <f>IF(A19="","",IF(MONTH(A19+1)&lt;&gt;MONTH(A19),"",A19+1))</f>
        <v>42079</v>
      </c>
      <c r="D19" s="9"/>
      <c r="E19" s="20">
        <f>IF(C19="","",IF(MONTH(C19+1)&lt;&gt;MONTH(C19),"",C19+1))</f>
        <v>42080</v>
      </c>
      <c r="F19" s="9"/>
      <c r="G19" s="20">
        <f>IF(E19="","",IF(MONTH(E19+1)&lt;&gt;MONTH(E19),"",E19+1))</f>
        <v>42081</v>
      </c>
      <c r="H19" s="9"/>
      <c r="I19" s="20">
        <f>IF(G19="","",IF(MONTH(G19+1)&lt;&gt;MONTH(G19),"",G19+1))</f>
        <v>42082</v>
      </c>
      <c r="J19" s="9"/>
      <c r="K19" s="20">
        <f>IF(I19="","",IF(MONTH(I19+1)&lt;&gt;MONTH(I19),"",I19+1))</f>
        <v>42083</v>
      </c>
      <c r="L19" s="9"/>
      <c r="M19" s="20">
        <f>IF(K19="","",IF(MONTH(K19+1)&lt;&gt;MONTH(K19),"",K19+1))</f>
        <v>42084</v>
      </c>
      <c r="N19" s="9"/>
    </row>
    <row r="20" spans="1:14" s="3" customFormat="1" ht="13.5" customHeight="1" x14ac:dyDescent="0.25">
      <c r="A20" s="61"/>
      <c r="B20" s="62"/>
      <c r="C20" s="61"/>
      <c r="D20" s="62"/>
      <c r="E20" s="61"/>
      <c r="F20" s="62"/>
      <c r="G20" s="61"/>
      <c r="H20" s="62"/>
      <c r="I20" s="61"/>
      <c r="J20" s="62"/>
      <c r="K20" s="61"/>
      <c r="L20" s="62"/>
      <c r="M20" s="61"/>
      <c r="N20" s="62"/>
    </row>
    <row r="21" spans="1:14" s="3" customFormat="1" ht="13.5" customHeight="1" x14ac:dyDescent="0.25">
      <c r="A21" s="61"/>
      <c r="B21" s="62"/>
      <c r="C21" s="61"/>
      <c r="D21" s="62"/>
      <c r="E21" s="61"/>
      <c r="F21" s="62"/>
      <c r="G21" s="61"/>
      <c r="H21" s="62"/>
      <c r="I21" s="61"/>
      <c r="J21" s="62"/>
      <c r="K21" s="61"/>
      <c r="L21" s="62"/>
      <c r="M21" s="61"/>
      <c r="N21" s="62"/>
    </row>
    <row r="22" spans="1:14" s="3" customFormat="1" ht="13.5" customHeight="1" x14ac:dyDescent="0.25">
      <c r="A22" s="61"/>
      <c r="B22" s="62"/>
      <c r="C22" s="61"/>
      <c r="D22" s="62"/>
      <c r="E22" s="61"/>
      <c r="F22" s="62"/>
      <c r="G22" s="61"/>
      <c r="H22" s="62"/>
      <c r="I22" s="61"/>
      <c r="J22" s="62"/>
      <c r="K22" s="61"/>
      <c r="L22" s="62"/>
      <c r="M22" s="61"/>
      <c r="N22" s="62"/>
    </row>
    <row r="23" spans="1:14" s="3" customFormat="1" ht="13.5" customHeight="1" x14ac:dyDescent="0.25">
      <c r="A23" s="61"/>
      <c r="B23" s="62"/>
      <c r="C23" s="61"/>
      <c r="D23" s="62"/>
      <c r="E23" s="61"/>
      <c r="F23" s="62"/>
      <c r="G23" s="61"/>
      <c r="H23" s="62"/>
      <c r="I23" s="61"/>
      <c r="J23" s="62"/>
      <c r="K23" s="61"/>
      <c r="L23" s="62"/>
      <c r="M23" s="61"/>
      <c r="N23" s="62"/>
    </row>
    <row r="24" spans="1:14" s="4" customFormat="1" ht="13.5" customHeight="1" x14ac:dyDescent="0.25">
      <c r="A24" s="64"/>
      <c r="B24" s="65"/>
      <c r="C24" s="64"/>
      <c r="D24" s="65"/>
      <c r="E24" s="64"/>
      <c r="F24" s="65"/>
      <c r="G24" s="64"/>
      <c r="H24" s="65"/>
      <c r="I24" s="64"/>
      <c r="J24" s="65"/>
      <c r="K24" s="64"/>
      <c r="L24" s="65"/>
      <c r="M24" s="64"/>
      <c r="N24" s="65"/>
    </row>
    <row r="25" spans="1:14" s="3" customFormat="1" ht="15.75" customHeight="1" x14ac:dyDescent="0.25">
      <c r="A25" s="20">
        <f>IF(M19="","",IF(MONTH(M19+1)&lt;&gt;MONTH(M19),"",M19+1))</f>
        <v>42085</v>
      </c>
      <c r="B25" s="9"/>
      <c r="C25" s="20">
        <f>IF(A25="","",IF(MONTH(A25+1)&lt;&gt;MONTH(A25),"",A25+1))</f>
        <v>42086</v>
      </c>
      <c r="D25" s="9"/>
      <c r="E25" s="20">
        <f>IF(C25="","",IF(MONTH(C25+1)&lt;&gt;MONTH(C25),"",C25+1))</f>
        <v>42087</v>
      </c>
      <c r="F25" s="9"/>
      <c r="G25" s="20">
        <f>IF(E25="","",IF(MONTH(E25+1)&lt;&gt;MONTH(E25),"",E25+1))</f>
        <v>42088</v>
      </c>
      <c r="H25" s="9"/>
      <c r="I25" s="20">
        <f>IF(G25="","",IF(MONTH(G25+1)&lt;&gt;MONTH(G25),"",G25+1))</f>
        <v>42089</v>
      </c>
      <c r="J25" s="9"/>
      <c r="K25" s="20">
        <f>IF(I25="","",IF(MONTH(I25+1)&lt;&gt;MONTH(I25),"",I25+1))</f>
        <v>42090</v>
      </c>
      <c r="L25" s="9"/>
      <c r="M25" s="20">
        <f>IF(K25="","",IF(MONTH(K25+1)&lt;&gt;MONTH(K25),"",K25+1))</f>
        <v>42091</v>
      </c>
      <c r="N25" s="9"/>
    </row>
    <row r="26" spans="1:14" s="3" customFormat="1" ht="13.5" customHeight="1" x14ac:dyDescent="0.25">
      <c r="A26" s="61"/>
      <c r="B26" s="62"/>
      <c r="C26" s="61"/>
      <c r="D26" s="62"/>
      <c r="E26" s="61"/>
      <c r="F26" s="62"/>
      <c r="G26" s="61"/>
      <c r="H26" s="62"/>
      <c r="I26" s="61"/>
      <c r="J26" s="62"/>
      <c r="K26" s="61"/>
      <c r="L26" s="62"/>
      <c r="M26" s="61"/>
      <c r="N26" s="62"/>
    </row>
    <row r="27" spans="1:14" s="3" customFormat="1" ht="13.5" customHeight="1" x14ac:dyDescent="0.25">
      <c r="A27" s="61"/>
      <c r="B27" s="62"/>
      <c r="C27" s="61"/>
      <c r="D27" s="62"/>
      <c r="E27" s="61"/>
      <c r="F27" s="62"/>
      <c r="G27" s="61"/>
      <c r="H27" s="62"/>
      <c r="I27" s="61"/>
      <c r="J27" s="62"/>
      <c r="K27" s="61"/>
      <c r="L27" s="62"/>
      <c r="M27" s="61"/>
      <c r="N27" s="62"/>
    </row>
    <row r="28" spans="1:14" s="3" customFormat="1" ht="13.5" customHeight="1" x14ac:dyDescent="0.25">
      <c r="A28" s="61"/>
      <c r="B28" s="62"/>
      <c r="C28" s="61"/>
      <c r="D28" s="62"/>
      <c r="E28" s="61"/>
      <c r="F28" s="62"/>
      <c r="G28" s="61"/>
      <c r="H28" s="62"/>
      <c r="I28" s="61"/>
      <c r="J28" s="62"/>
      <c r="K28" s="61"/>
      <c r="L28" s="62"/>
      <c r="M28" s="61"/>
      <c r="N28" s="62"/>
    </row>
    <row r="29" spans="1:14" s="3" customFormat="1" ht="13.5" customHeight="1" x14ac:dyDescent="0.25">
      <c r="A29" s="61"/>
      <c r="B29" s="62"/>
      <c r="C29" s="61"/>
      <c r="D29" s="62"/>
      <c r="E29" s="61"/>
      <c r="F29" s="62"/>
      <c r="G29" s="61"/>
      <c r="H29" s="62"/>
      <c r="I29" s="61"/>
      <c r="J29" s="62"/>
      <c r="K29" s="61"/>
      <c r="L29" s="62"/>
      <c r="M29" s="61"/>
      <c r="N29" s="62"/>
    </row>
    <row r="30" spans="1:14" s="4" customFormat="1" ht="13.5" customHeight="1" x14ac:dyDescent="0.25">
      <c r="A30" s="64"/>
      <c r="B30" s="65"/>
      <c r="C30" s="64"/>
      <c r="D30" s="65"/>
      <c r="E30" s="64"/>
      <c r="F30" s="65"/>
      <c r="G30" s="64"/>
      <c r="H30" s="65"/>
      <c r="I30" s="64"/>
      <c r="J30" s="65"/>
      <c r="K30" s="64"/>
      <c r="L30" s="65"/>
      <c r="M30" s="64"/>
      <c r="N30" s="65"/>
    </row>
    <row r="31" spans="1:14" s="3" customFormat="1" ht="15.6" x14ac:dyDescent="0.25">
      <c r="A31" s="20">
        <f>IF(M25="","",IF(MONTH(M25+1)&lt;&gt;MONTH(M25),"",M25+1))</f>
        <v>42092</v>
      </c>
      <c r="B31" s="9"/>
      <c r="C31" s="20">
        <f>IF(A31="","",IF(MONTH(A31+1)&lt;&gt;MONTH(A31),"",A31+1))</f>
        <v>42093</v>
      </c>
      <c r="D31" s="9"/>
      <c r="E31" s="20">
        <f>IF(C31="","",IF(MONTH(C31+1)&lt;&gt;MONTH(C31),"",C31+1))</f>
        <v>42094</v>
      </c>
      <c r="F31" s="9"/>
      <c r="G31" s="20" t="str">
        <f>IF(E31="","",IF(MONTH(E31+1)&lt;&gt;MONTH(E31),"",E31+1))</f>
        <v/>
      </c>
      <c r="H31" s="9"/>
      <c r="I31" s="20" t="str">
        <f>IF(G31="","",IF(MONTH(G31+1)&lt;&gt;MONTH(G31),"",G31+1))</f>
        <v/>
      </c>
      <c r="J31" s="9"/>
      <c r="K31" s="20" t="str">
        <f>IF(I31="","",IF(MONTH(I31+1)&lt;&gt;MONTH(I31),"",I31+1))</f>
        <v/>
      </c>
      <c r="L31" s="9"/>
      <c r="M31" s="20" t="str">
        <f>IF(K31="","",IF(MONTH(K31+1)&lt;&gt;MONTH(K31),"",K31+1))</f>
        <v/>
      </c>
      <c r="N31" s="9"/>
    </row>
    <row r="32" spans="1:14" s="3" customFormat="1" ht="13.5" customHeight="1" x14ac:dyDescent="0.25">
      <c r="A32" s="61"/>
      <c r="B32" s="62"/>
      <c r="C32" s="61"/>
      <c r="D32" s="62"/>
      <c r="E32" s="61"/>
      <c r="F32" s="62"/>
      <c r="G32" s="61"/>
      <c r="H32" s="62"/>
      <c r="I32" s="61"/>
      <c r="J32" s="62"/>
      <c r="K32" s="61"/>
      <c r="L32" s="62"/>
      <c r="M32" s="61"/>
      <c r="N32" s="62"/>
    </row>
    <row r="33" spans="1:14" s="3" customFormat="1" ht="13.5" customHeight="1" x14ac:dyDescent="0.25">
      <c r="A33" s="61"/>
      <c r="B33" s="62"/>
      <c r="C33" s="61"/>
      <c r="D33" s="62"/>
      <c r="E33" s="61"/>
      <c r="F33" s="62"/>
      <c r="G33" s="61"/>
      <c r="H33" s="62"/>
      <c r="I33" s="61"/>
      <c r="J33" s="62"/>
      <c r="K33" s="61"/>
      <c r="L33" s="62"/>
      <c r="M33" s="61"/>
      <c r="N33" s="62"/>
    </row>
    <row r="34" spans="1:14" s="3" customFormat="1" ht="13.5" customHeight="1" x14ac:dyDescent="0.25">
      <c r="A34" s="61"/>
      <c r="B34" s="62"/>
      <c r="C34" s="61"/>
      <c r="D34" s="62"/>
      <c r="E34" s="61"/>
      <c r="F34" s="62"/>
      <c r="G34" s="61"/>
      <c r="H34" s="62"/>
      <c r="I34" s="61"/>
      <c r="J34" s="62"/>
      <c r="K34" s="61"/>
      <c r="L34" s="62"/>
      <c r="M34" s="61"/>
      <c r="N34" s="62"/>
    </row>
    <row r="35" spans="1:14" s="3" customFormat="1" ht="13.5" customHeight="1" x14ac:dyDescent="0.25">
      <c r="A35" s="61"/>
      <c r="B35" s="62"/>
      <c r="C35" s="61"/>
      <c r="D35" s="62"/>
      <c r="E35" s="61"/>
      <c r="F35" s="62"/>
      <c r="G35" s="61"/>
      <c r="H35" s="62"/>
      <c r="I35" s="61"/>
      <c r="J35" s="62"/>
      <c r="K35" s="61"/>
      <c r="L35" s="62"/>
      <c r="M35" s="61"/>
      <c r="N35" s="62"/>
    </row>
    <row r="36" spans="1:14" s="4" customFormat="1" ht="13.5" customHeight="1" x14ac:dyDescent="0.25">
      <c r="A36" s="64"/>
      <c r="B36" s="65"/>
      <c r="C36" s="64"/>
      <c r="D36" s="65"/>
      <c r="E36" s="64"/>
      <c r="F36" s="65"/>
      <c r="G36" s="64"/>
      <c r="H36" s="65"/>
      <c r="I36" s="64"/>
      <c r="J36" s="65"/>
      <c r="K36" s="64"/>
      <c r="L36" s="65"/>
      <c r="M36" s="64"/>
      <c r="N36" s="65"/>
    </row>
    <row r="37" spans="1:14" ht="15.6" x14ac:dyDescent="0.35">
      <c r="A37" s="20" t="str">
        <f>IF(M31="","",IF(MONTH(M31+1)&lt;&gt;MONTH(M31),"",M31+1))</f>
        <v/>
      </c>
      <c r="B37" s="9"/>
      <c r="C37" s="20" t="str">
        <f>IF(A37="","",IF(MONTH(A37+1)&lt;&gt;MONTH(A37),"",A37+1))</f>
        <v/>
      </c>
      <c r="D37" s="9"/>
      <c r="E37" s="34" t="s">
        <v>15</v>
      </c>
      <c r="F37" s="11"/>
      <c r="G37" s="11"/>
      <c r="H37" s="11"/>
      <c r="I37" s="11"/>
      <c r="J37" s="12"/>
      <c r="K37" s="10"/>
      <c r="L37" s="11"/>
      <c r="M37" s="11"/>
      <c r="N37" s="12"/>
    </row>
    <row r="38" spans="1:14" ht="13.5" customHeight="1" x14ac:dyDescent="0.35">
      <c r="A38" s="61"/>
      <c r="B38" s="62"/>
      <c r="C38" s="61"/>
      <c r="D38" s="62"/>
      <c r="E38" s="35"/>
      <c r="F38" s="8"/>
      <c r="G38" s="8"/>
      <c r="H38" s="8"/>
      <c r="I38" s="8"/>
      <c r="J38" s="14"/>
      <c r="K38" s="55" t="s">
        <v>6</v>
      </c>
      <c r="L38" s="56"/>
      <c r="M38" s="56"/>
      <c r="N38" s="57"/>
    </row>
    <row r="39" spans="1:14" ht="13.5" customHeight="1" x14ac:dyDescent="0.35">
      <c r="A39" s="61"/>
      <c r="B39" s="62"/>
      <c r="C39" s="61"/>
      <c r="D39" s="62"/>
      <c r="E39" s="35"/>
      <c r="F39" s="8"/>
      <c r="G39" s="8"/>
      <c r="H39" s="8"/>
      <c r="I39" s="8"/>
      <c r="J39" s="14"/>
      <c r="K39" s="58" t="s">
        <v>7</v>
      </c>
      <c r="L39" s="59"/>
      <c r="M39" s="59"/>
      <c r="N39" s="60"/>
    </row>
    <row r="40" spans="1:14" ht="13.5" customHeight="1" x14ac:dyDescent="0.35">
      <c r="A40" s="61"/>
      <c r="B40" s="62"/>
      <c r="C40" s="61"/>
      <c r="D40" s="62"/>
      <c r="E40" s="35"/>
      <c r="F40" s="8"/>
      <c r="G40" s="8"/>
      <c r="H40" s="8"/>
      <c r="I40" s="8"/>
      <c r="J40" s="14"/>
      <c r="K40" s="50" t="s">
        <v>8</v>
      </c>
      <c r="L40" s="51"/>
      <c r="M40" s="51"/>
      <c r="N40" s="52"/>
    </row>
    <row r="41" spans="1:14" ht="13.5" customHeight="1" x14ac:dyDescent="0.35">
      <c r="A41" s="61"/>
      <c r="B41" s="62"/>
      <c r="C41" s="61"/>
      <c r="D41" s="62"/>
      <c r="E41" s="35"/>
      <c r="F41" s="8"/>
      <c r="G41" s="8"/>
      <c r="H41" s="8"/>
      <c r="I41" s="8"/>
      <c r="J41" s="14"/>
      <c r="K41" s="13"/>
      <c r="L41" s="8"/>
      <c r="M41" s="6"/>
      <c r="N41" s="22"/>
    </row>
    <row r="42" spans="1:14" ht="13.5" customHeight="1" x14ac:dyDescent="0.35">
      <c r="A42" s="64"/>
      <c r="B42" s="65"/>
      <c r="C42" s="64"/>
      <c r="D42" s="65"/>
      <c r="E42" s="36"/>
      <c r="F42" s="16"/>
      <c r="G42" s="16"/>
      <c r="H42" s="16"/>
      <c r="I42" s="16"/>
      <c r="J42" s="18"/>
      <c r="K42" s="15"/>
      <c r="L42" s="16"/>
      <c r="M42" s="17"/>
      <c r="N42" s="19"/>
    </row>
    <row r="43" spans="1:14" x14ac:dyDescent="0.25">
      <c r="M43" s="5"/>
    </row>
    <row r="45" spans="1:14" s="2" customFormat="1" ht="10.199999999999999" x14ac:dyDescent="0.2"/>
    <row r="46" spans="1:14" s="2" customFormat="1" ht="10.5" customHeight="1" x14ac:dyDescent="0.2"/>
    <row r="47" spans="1:14" s="2" customFormat="1" ht="10.5" customHeight="1" x14ac:dyDescent="0.2"/>
    <row r="48" spans="1:14" s="2" customFormat="1" ht="10.5" customHeight="1" x14ac:dyDescent="0.2"/>
    <row r="49" s="2" customFormat="1" ht="10.5" customHeight="1" x14ac:dyDescent="0.2"/>
    <row r="50" s="2" customFormat="1" ht="10.5" customHeight="1" x14ac:dyDescent="0.2"/>
    <row r="51" s="2" customFormat="1" ht="10.5" customHeight="1" x14ac:dyDescent="0.2"/>
    <row r="52" s="2" customFormat="1" ht="10.5" customHeight="1" x14ac:dyDescent="0.2"/>
    <row r="53" s="2" customFormat="1" ht="10.5" customHeight="1" x14ac:dyDescent="0.2"/>
    <row r="54" s="2" customFormat="1" ht="10.199999999999999" x14ac:dyDescent="0.2"/>
    <row r="55" s="2" customFormat="1" ht="10.5" customHeight="1" x14ac:dyDescent="0.2"/>
    <row r="56" s="2" customFormat="1" ht="10.5" customHeight="1" x14ac:dyDescent="0.2"/>
    <row r="57" s="2" customFormat="1" ht="10.5" customHeight="1" x14ac:dyDescent="0.2"/>
    <row r="58" s="2" customFormat="1" ht="10.5" customHeight="1" x14ac:dyDescent="0.2"/>
    <row r="59" s="2" customFormat="1" ht="10.5" customHeight="1" x14ac:dyDescent="0.2"/>
    <row r="60" s="2" customFormat="1" ht="10.5" customHeight="1" x14ac:dyDescent="0.2"/>
    <row r="61" s="2" customFormat="1" ht="10.5" customHeight="1" x14ac:dyDescent="0.2"/>
    <row r="62" s="2" customFormat="1" ht="10.5" customHeight="1" x14ac:dyDescent="0.2"/>
    <row r="63" s="2" customFormat="1" ht="10.199999999999999" x14ac:dyDescent="0.2"/>
    <row r="64" s="2" customFormat="1" ht="10.5" customHeight="1" x14ac:dyDescent="0.2"/>
    <row r="65" s="2" customFormat="1" ht="10.5" customHeight="1" x14ac:dyDescent="0.2"/>
    <row r="66" s="2" customFormat="1" ht="10.5" customHeight="1" x14ac:dyDescent="0.2"/>
    <row r="67" s="2" customFormat="1" ht="10.5" customHeight="1" x14ac:dyDescent="0.2"/>
    <row r="68" s="2" customFormat="1" ht="10.5" customHeight="1" x14ac:dyDescent="0.2"/>
    <row r="69" s="2" customFormat="1" ht="10.5" customHeight="1" x14ac:dyDescent="0.2"/>
    <row r="70" s="2" customFormat="1" ht="10.5" customHeight="1" x14ac:dyDescent="0.2"/>
  </sheetData>
  <mergeCells count="196">
    <mergeCell ref="A40:B40"/>
    <mergeCell ref="C40:D40"/>
    <mergeCell ref="K40:N40"/>
    <mergeCell ref="A41:B41"/>
    <mergeCell ref="C41:D41"/>
    <mergeCell ref="A42:B42"/>
    <mergeCell ref="C42:D42"/>
    <mergeCell ref="M36:N36"/>
    <mergeCell ref="A38:B38"/>
    <mergeCell ref="C38:D38"/>
    <mergeCell ref="K38:N38"/>
    <mergeCell ref="A39:B39"/>
    <mergeCell ref="C39:D39"/>
    <mergeCell ref="K39:N39"/>
    <mergeCell ref="A36:B36"/>
    <mergeCell ref="C36:D36"/>
    <mergeCell ref="E36:F36"/>
    <mergeCell ref="G36:H36"/>
    <mergeCell ref="I36:J36"/>
    <mergeCell ref="K36:L36"/>
    <mergeCell ref="M34:N34"/>
    <mergeCell ref="A35:B35"/>
    <mergeCell ref="C35:D35"/>
    <mergeCell ref="E35:F35"/>
    <mergeCell ref="G35:H35"/>
    <mergeCell ref="I35:J35"/>
    <mergeCell ref="K35:L35"/>
    <mergeCell ref="M35:N35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2:N12"/>
    <mergeCell ref="A14:B14"/>
    <mergeCell ref="C14:D14"/>
    <mergeCell ref="E14:F14"/>
    <mergeCell ref="G14:H14"/>
    <mergeCell ref="I14:J14"/>
    <mergeCell ref="K14:L14"/>
    <mergeCell ref="M14:N14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4:N4"/>
    <mergeCell ref="A6:B6"/>
    <mergeCell ref="C6:D6"/>
    <mergeCell ref="E6:F6"/>
    <mergeCell ref="G6:H6"/>
    <mergeCell ref="I6:J6"/>
    <mergeCell ref="K6:L6"/>
    <mergeCell ref="M6:N6"/>
    <mergeCell ref="M8:N8"/>
  </mergeCells>
  <conditionalFormatting sqref="B7 D7 F7 H7 J7 L7 N7 B13 D13 F13 H13 J13 L13 N13 B19 D19 F19 H19 J19 L19 N19 B25 D25 F25 H25 J25 L25 N25 B31 D31 F31 H31 J31 L31 N31 B37 D37">
    <cfRule type="expression" dxfId="69" priority="6">
      <formula>A7=""</formula>
    </cfRule>
  </conditionalFormatting>
  <conditionalFormatting sqref="A8:N8 A14:N14 A20:N20 A26:N26 A32:N32 A38:D38">
    <cfRule type="expression" dxfId="68" priority="5">
      <formula>A7=""</formula>
    </cfRule>
  </conditionalFormatting>
  <conditionalFormatting sqref="A9:N9 A15:N15 A21:N21 A27:N27 A33:N33 A39:D39">
    <cfRule type="expression" dxfId="67" priority="4">
      <formula>A7=""</formula>
    </cfRule>
  </conditionalFormatting>
  <conditionalFormatting sqref="A10:N10 A16:N16 A22:N22 A28:N28 A34:N34 A40:D40">
    <cfRule type="expression" dxfId="66" priority="3">
      <formula>A7=""</formula>
    </cfRule>
  </conditionalFormatting>
  <conditionalFormatting sqref="A11:N11 A17:N17 A23:N23 A29:N29 A35:N35 A41:D41">
    <cfRule type="expression" dxfId="65" priority="2">
      <formula>A7=""</formula>
    </cfRule>
  </conditionalFormatting>
  <conditionalFormatting sqref="A12:N12 A18:N18 A24:N24 A30:N30 A36:N36 A42:D42">
    <cfRule type="expression" dxfId="64" priority="1">
      <formula>A7=""</formula>
    </cfRule>
  </conditionalFormatting>
  <conditionalFormatting sqref="A7 C7 E7 G7 I7 K7 M7 A13 C13 E13 G13 I13 K13 M13 A19 C19 E19 G19 I19 K19 M19 A25 C25 E25 G25 I25 K25 M25 A31 C31 E31 G31 I31 K31 M31 A37 C37">
    <cfRule type="expression" dxfId="63" priority="7">
      <formula>A7=""</formula>
    </cfRule>
  </conditionalFormatting>
  <hyperlinks>
    <hyperlink ref="K39:N39" r:id="rId1" display="http://www.vertex42.com/calendars/"/>
  </hyperlinks>
  <printOptions horizontalCentered="1"/>
  <pageMargins left="0.35" right="0.35" top="0.25" bottom="0.4" header="0.25" footer="0.25"/>
  <pageSetup orientation="landscape" r:id="rId2"/>
  <headerFooter alignWithMargins="0">
    <oddFooter>&amp;C&amp;8&amp;K01+049http://www.vertex42.com/calendars/monthly-calendar.html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opLeftCell="A4" workbookViewId="0">
      <selection activeCell="A4" sqref="A4:N4"/>
    </sheetView>
  </sheetViews>
  <sheetFormatPr defaultColWidth="9.109375" defaultRowHeight="13.2" x14ac:dyDescent="0.25"/>
  <cols>
    <col min="1" max="1" width="4.88671875" style="1" customWidth="1"/>
    <col min="2" max="2" width="13.6640625" style="1" customWidth="1"/>
    <col min="3" max="3" width="4.88671875" style="1" customWidth="1"/>
    <col min="4" max="4" width="13.6640625" style="1" customWidth="1"/>
    <col min="5" max="5" width="4.88671875" style="1" customWidth="1"/>
    <col min="6" max="6" width="13.6640625" style="1" customWidth="1"/>
    <col min="7" max="7" width="4.88671875" style="1" customWidth="1"/>
    <col min="8" max="8" width="13.6640625" style="1" customWidth="1"/>
    <col min="9" max="9" width="4.88671875" style="1" customWidth="1"/>
    <col min="10" max="10" width="13.6640625" style="1" customWidth="1"/>
    <col min="11" max="11" width="4.88671875" style="1" customWidth="1"/>
    <col min="12" max="12" width="13.6640625" style="1" customWidth="1"/>
    <col min="13" max="13" width="4.88671875" style="1" customWidth="1"/>
    <col min="14" max="14" width="13.6640625" style="1" customWidth="1"/>
    <col min="15" max="15" width="3.5546875" style="1" customWidth="1"/>
    <col min="16" max="16" width="25.6640625" style="1" customWidth="1"/>
    <col min="17" max="16384" width="9.109375" style="1"/>
  </cols>
  <sheetData>
    <row r="1" spans="1:14" hidden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idden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idden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s="3" customFormat="1" ht="60" x14ac:dyDescent="0.25">
      <c r="A4" s="63" t="str">
        <f>UPPER(TEXT(B5,"mmmm yyyy"))</f>
        <v>APRIL 2015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s="2" customFormat="1" ht="10.199999999999999" hidden="1" x14ac:dyDescent="0.2">
      <c r="A5" s="2" t="s">
        <v>4</v>
      </c>
      <c r="B5" s="21">
        <f>DATE(YEAR(Jan!B5),MONTH(Jan!B5)+3,1)</f>
        <v>42095</v>
      </c>
    </row>
    <row r="6" spans="1:14" s="3" customFormat="1" ht="18" customHeight="1" x14ac:dyDescent="0.25">
      <c r="A6" s="53">
        <f>A13</f>
        <v>42099</v>
      </c>
      <c r="B6" s="54"/>
      <c r="C6" s="53">
        <f>C13</f>
        <v>42100</v>
      </c>
      <c r="D6" s="54"/>
      <c r="E6" s="53">
        <f>E13</f>
        <v>42101</v>
      </c>
      <c r="F6" s="54"/>
      <c r="G6" s="53">
        <f>G13</f>
        <v>42102</v>
      </c>
      <c r="H6" s="54"/>
      <c r="I6" s="53">
        <f>I13</f>
        <v>42103</v>
      </c>
      <c r="J6" s="54"/>
      <c r="K6" s="53">
        <f>K13</f>
        <v>42104</v>
      </c>
      <c r="L6" s="54"/>
      <c r="M6" s="53">
        <f>M13</f>
        <v>42105</v>
      </c>
      <c r="N6" s="54"/>
    </row>
    <row r="7" spans="1:14" s="3" customFormat="1" ht="15.75" customHeight="1" x14ac:dyDescent="0.25">
      <c r="A7" s="20" t="str">
        <f>IF(WEEKDAY($B$5,1)=startday,$B$5,"")</f>
        <v/>
      </c>
      <c r="B7" s="9"/>
      <c r="C7" s="20" t="str">
        <f>IF(A7="",IF(WEEKDAY($B$5,1)=MOD(startday,7)+1,$B$5,""),A7+1)</f>
        <v/>
      </c>
      <c r="D7" s="9"/>
      <c r="E7" s="20" t="str">
        <f>IF(C7="",IF(WEEKDAY($B$5,1)=MOD(startday+1,7)+1,$B$5,""),C7+1)</f>
        <v/>
      </c>
      <c r="F7" s="9"/>
      <c r="G7" s="20">
        <f>IF(E7="",IF(WEEKDAY($B$5,1)=MOD(startday+2,7)+1,$B$5,""),E7+1)</f>
        <v>42095</v>
      </c>
      <c r="H7" s="9"/>
      <c r="I7" s="20">
        <f>IF(G7="",IF(WEEKDAY($B$5,1)=MOD(startday+3,7)+1,$B$5,""),G7+1)</f>
        <v>42096</v>
      </c>
      <c r="J7" s="9"/>
      <c r="K7" s="20">
        <f>IF(I7="",IF(WEEKDAY($B$5,1)=MOD(startday+4,7)+1,$B$5,""),I7+1)</f>
        <v>42097</v>
      </c>
      <c r="L7" s="9"/>
      <c r="M7" s="20">
        <f>IF(K7="",IF(WEEKDAY($B$5,1)=MOD(startday+5,7)+1,$B$5,""),K7+1)</f>
        <v>42098</v>
      </c>
      <c r="N7" s="9"/>
    </row>
    <row r="8" spans="1:14" s="3" customFormat="1" ht="13.5" customHeight="1" x14ac:dyDescent="0.25">
      <c r="A8" s="61"/>
      <c r="B8" s="62"/>
      <c r="C8" s="61"/>
      <c r="D8" s="62"/>
      <c r="E8" s="61"/>
      <c r="F8" s="62"/>
      <c r="G8" s="61"/>
      <c r="H8" s="62"/>
      <c r="I8" s="61"/>
      <c r="J8" s="62"/>
      <c r="K8" s="61"/>
      <c r="L8" s="62"/>
      <c r="M8" s="61"/>
      <c r="N8" s="62"/>
    </row>
    <row r="9" spans="1:14" s="3" customFormat="1" ht="13.5" customHeight="1" x14ac:dyDescent="0.25">
      <c r="A9" s="61"/>
      <c r="B9" s="62"/>
      <c r="C9" s="61"/>
      <c r="D9" s="62"/>
      <c r="E9" s="61"/>
      <c r="F9" s="62"/>
      <c r="G9" s="61"/>
      <c r="H9" s="62"/>
      <c r="I9" s="61"/>
      <c r="J9" s="62"/>
      <c r="K9" s="61"/>
      <c r="L9" s="62"/>
      <c r="M9" s="61"/>
      <c r="N9" s="62"/>
    </row>
    <row r="10" spans="1:14" s="3" customFormat="1" ht="13.5" customHeight="1" x14ac:dyDescent="0.25">
      <c r="A10" s="61"/>
      <c r="B10" s="62"/>
      <c r="C10" s="61"/>
      <c r="D10" s="62"/>
      <c r="E10" s="61"/>
      <c r="F10" s="62"/>
      <c r="G10" s="61"/>
      <c r="H10" s="62"/>
      <c r="I10" s="61"/>
      <c r="J10" s="62"/>
      <c r="K10" s="61"/>
      <c r="L10" s="62"/>
      <c r="M10" s="61"/>
      <c r="N10" s="62"/>
    </row>
    <row r="11" spans="1:14" s="3" customFormat="1" ht="13.5" customHeight="1" x14ac:dyDescent="0.25">
      <c r="A11" s="61"/>
      <c r="B11" s="62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s="4" customFormat="1" ht="13.5" customHeight="1" x14ac:dyDescent="0.25">
      <c r="A12" s="64"/>
      <c r="B12" s="65"/>
      <c r="C12" s="64"/>
      <c r="D12" s="65"/>
      <c r="E12" s="64"/>
      <c r="F12" s="65"/>
      <c r="G12" s="64"/>
      <c r="H12" s="65"/>
      <c r="I12" s="64"/>
      <c r="J12" s="65"/>
      <c r="K12" s="64"/>
      <c r="L12" s="65"/>
      <c r="M12" s="64"/>
      <c r="N12" s="65"/>
    </row>
    <row r="13" spans="1:14" s="3" customFormat="1" ht="15.75" customHeight="1" x14ac:dyDescent="0.25">
      <c r="A13" s="20">
        <f>IF(M7="","",IF(MONTH(M7+1)&lt;&gt;MONTH(M7),"",M7+1))</f>
        <v>42099</v>
      </c>
      <c r="B13" s="9"/>
      <c r="C13" s="20">
        <f>IF(A13="","",IF(MONTH(A13+1)&lt;&gt;MONTH(A13),"",A13+1))</f>
        <v>42100</v>
      </c>
      <c r="D13" s="9"/>
      <c r="E13" s="20">
        <f>IF(C13="","",IF(MONTH(C13+1)&lt;&gt;MONTH(C13),"",C13+1))</f>
        <v>42101</v>
      </c>
      <c r="F13" s="9"/>
      <c r="G13" s="20">
        <f>IF(E13="","",IF(MONTH(E13+1)&lt;&gt;MONTH(E13),"",E13+1))</f>
        <v>42102</v>
      </c>
      <c r="H13" s="9"/>
      <c r="I13" s="20">
        <f>IF(G13="","",IF(MONTH(G13+1)&lt;&gt;MONTH(G13),"",G13+1))</f>
        <v>42103</v>
      </c>
      <c r="J13" s="9"/>
      <c r="K13" s="20">
        <f>IF(I13="","",IF(MONTH(I13+1)&lt;&gt;MONTH(I13),"",I13+1))</f>
        <v>42104</v>
      </c>
      <c r="L13" s="9"/>
      <c r="M13" s="20">
        <f>IF(K13="","",IF(MONTH(K13+1)&lt;&gt;MONTH(K13),"",K13+1))</f>
        <v>42105</v>
      </c>
      <c r="N13" s="9"/>
    </row>
    <row r="14" spans="1:14" s="3" customFormat="1" ht="13.5" customHeight="1" x14ac:dyDescent="0.25">
      <c r="A14" s="61"/>
      <c r="B14" s="62"/>
      <c r="C14" s="61"/>
      <c r="D14" s="62"/>
      <c r="E14" s="61"/>
      <c r="F14" s="62"/>
      <c r="G14" s="61"/>
      <c r="H14" s="62"/>
      <c r="I14" s="61"/>
      <c r="J14" s="62"/>
      <c r="K14" s="61"/>
      <c r="L14" s="62"/>
      <c r="M14" s="61"/>
      <c r="N14" s="62"/>
    </row>
    <row r="15" spans="1:14" s="3" customFormat="1" ht="13.5" customHeight="1" x14ac:dyDescent="0.25">
      <c r="A15" s="61"/>
      <c r="B15" s="62"/>
      <c r="C15" s="61"/>
      <c r="D15" s="62"/>
      <c r="E15" s="61"/>
      <c r="F15" s="62"/>
      <c r="G15" s="61"/>
      <c r="H15" s="62"/>
      <c r="I15" s="61"/>
      <c r="J15" s="62"/>
      <c r="K15" s="61"/>
      <c r="L15" s="62"/>
      <c r="M15" s="61"/>
      <c r="N15" s="62"/>
    </row>
    <row r="16" spans="1:14" s="3" customFormat="1" ht="13.5" customHeight="1" x14ac:dyDescent="0.25">
      <c r="A16" s="61"/>
      <c r="B16" s="62"/>
      <c r="C16" s="61"/>
      <c r="D16" s="62"/>
      <c r="E16" s="61"/>
      <c r="F16" s="62"/>
      <c r="G16" s="61"/>
      <c r="H16" s="62"/>
      <c r="I16" s="61"/>
      <c r="J16" s="62"/>
      <c r="K16" s="61"/>
      <c r="L16" s="62"/>
      <c r="M16" s="61"/>
      <c r="N16" s="62"/>
    </row>
    <row r="17" spans="1:14" s="3" customFormat="1" ht="13.5" customHeight="1" x14ac:dyDescent="0.25">
      <c r="A17" s="61"/>
      <c r="B17" s="62"/>
      <c r="C17" s="61"/>
      <c r="D17" s="62"/>
      <c r="E17" s="61"/>
      <c r="F17" s="62"/>
      <c r="G17" s="61"/>
      <c r="H17" s="62"/>
      <c r="I17" s="61"/>
      <c r="J17" s="62"/>
      <c r="K17" s="61"/>
      <c r="L17" s="62"/>
      <c r="M17" s="61"/>
      <c r="N17" s="62"/>
    </row>
    <row r="18" spans="1:14" s="4" customFormat="1" ht="13.5" customHeight="1" x14ac:dyDescent="0.25">
      <c r="A18" s="64"/>
      <c r="B18" s="65"/>
      <c r="C18" s="64"/>
      <c r="D18" s="65"/>
      <c r="E18" s="64"/>
      <c r="F18" s="65"/>
      <c r="G18" s="64"/>
      <c r="H18" s="65"/>
      <c r="I18" s="64"/>
      <c r="J18" s="65"/>
      <c r="K18" s="64"/>
      <c r="L18" s="65"/>
      <c r="M18" s="64"/>
      <c r="N18" s="65"/>
    </row>
    <row r="19" spans="1:14" s="3" customFormat="1" ht="15.75" customHeight="1" x14ac:dyDescent="0.25">
      <c r="A19" s="20">
        <f>IF(M13="","",IF(MONTH(M13+1)&lt;&gt;MONTH(M13),"",M13+1))</f>
        <v>42106</v>
      </c>
      <c r="B19" s="9"/>
      <c r="C19" s="20">
        <f>IF(A19="","",IF(MONTH(A19+1)&lt;&gt;MONTH(A19),"",A19+1))</f>
        <v>42107</v>
      </c>
      <c r="D19" s="9"/>
      <c r="E19" s="20">
        <f>IF(C19="","",IF(MONTH(C19+1)&lt;&gt;MONTH(C19),"",C19+1))</f>
        <v>42108</v>
      </c>
      <c r="F19" s="9"/>
      <c r="G19" s="20">
        <f>IF(E19="","",IF(MONTH(E19+1)&lt;&gt;MONTH(E19),"",E19+1))</f>
        <v>42109</v>
      </c>
      <c r="H19" s="9"/>
      <c r="I19" s="20">
        <f>IF(G19="","",IF(MONTH(G19+1)&lt;&gt;MONTH(G19),"",G19+1))</f>
        <v>42110</v>
      </c>
      <c r="J19" s="9"/>
      <c r="K19" s="20">
        <f>IF(I19="","",IF(MONTH(I19+1)&lt;&gt;MONTH(I19),"",I19+1))</f>
        <v>42111</v>
      </c>
      <c r="L19" s="9"/>
      <c r="M19" s="20">
        <f>IF(K19="","",IF(MONTH(K19+1)&lt;&gt;MONTH(K19),"",K19+1))</f>
        <v>42112</v>
      </c>
      <c r="N19" s="9"/>
    </row>
    <row r="20" spans="1:14" s="3" customFormat="1" ht="13.5" customHeight="1" x14ac:dyDescent="0.25">
      <c r="A20" s="61"/>
      <c r="B20" s="62"/>
      <c r="C20" s="61"/>
      <c r="D20" s="62"/>
      <c r="E20" s="61"/>
      <c r="F20" s="62"/>
      <c r="G20" s="61"/>
      <c r="H20" s="62"/>
      <c r="I20" s="61"/>
      <c r="J20" s="62"/>
      <c r="K20" s="61"/>
      <c r="L20" s="62"/>
      <c r="M20" s="61"/>
      <c r="N20" s="62"/>
    </row>
    <row r="21" spans="1:14" s="3" customFormat="1" ht="13.5" customHeight="1" x14ac:dyDescent="0.25">
      <c r="A21" s="61"/>
      <c r="B21" s="62"/>
      <c r="C21" s="61"/>
      <c r="D21" s="62"/>
      <c r="E21" s="61"/>
      <c r="F21" s="62"/>
      <c r="G21" s="61"/>
      <c r="H21" s="62"/>
      <c r="I21" s="61"/>
      <c r="J21" s="62"/>
      <c r="K21" s="61"/>
      <c r="L21" s="62"/>
      <c r="M21" s="61"/>
      <c r="N21" s="62"/>
    </row>
    <row r="22" spans="1:14" s="3" customFormat="1" ht="13.5" customHeight="1" x14ac:dyDescent="0.25">
      <c r="A22" s="61"/>
      <c r="B22" s="62"/>
      <c r="C22" s="61"/>
      <c r="D22" s="62"/>
      <c r="E22" s="61"/>
      <c r="F22" s="62"/>
      <c r="G22" s="61"/>
      <c r="H22" s="62"/>
      <c r="I22" s="61"/>
      <c r="J22" s="62"/>
      <c r="K22" s="61"/>
      <c r="L22" s="62"/>
      <c r="M22" s="61"/>
      <c r="N22" s="62"/>
    </row>
    <row r="23" spans="1:14" s="3" customFormat="1" ht="13.5" customHeight="1" x14ac:dyDescent="0.25">
      <c r="A23" s="61"/>
      <c r="B23" s="62"/>
      <c r="C23" s="61"/>
      <c r="D23" s="62"/>
      <c r="E23" s="61"/>
      <c r="F23" s="62"/>
      <c r="G23" s="61"/>
      <c r="H23" s="62"/>
      <c r="I23" s="61"/>
      <c r="J23" s="62"/>
      <c r="K23" s="61"/>
      <c r="L23" s="62"/>
      <c r="M23" s="61"/>
      <c r="N23" s="62"/>
    </row>
    <row r="24" spans="1:14" s="4" customFormat="1" ht="13.5" customHeight="1" x14ac:dyDescent="0.25">
      <c r="A24" s="64"/>
      <c r="B24" s="65"/>
      <c r="C24" s="64"/>
      <c r="D24" s="65"/>
      <c r="E24" s="64"/>
      <c r="F24" s="65"/>
      <c r="G24" s="64"/>
      <c r="H24" s="65"/>
      <c r="I24" s="64"/>
      <c r="J24" s="65"/>
      <c r="K24" s="64"/>
      <c r="L24" s="65"/>
      <c r="M24" s="64"/>
      <c r="N24" s="65"/>
    </row>
    <row r="25" spans="1:14" s="3" customFormat="1" ht="15.75" customHeight="1" x14ac:dyDescent="0.25">
      <c r="A25" s="20">
        <f>IF(M19="","",IF(MONTH(M19+1)&lt;&gt;MONTH(M19),"",M19+1))</f>
        <v>42113</v>
      </c>
      <c r="B25" s="9"/>
      <c r="C25" s="20">
        <f>IF(A25="","",IF(MONTH(A25+1)&lt;&gt;MONTH(A25),"",A25+1))</f>
        <v>42114</v>
      </c>
      <c r="D25" s="9"/>
      <c r="E25" s="20">
        <f>IF(C25="","",IF(MONTH(C25+1)&lt;&gt;MONTH(C25),"",C25+1))</f>
        <v>42115</v>
      </c>
      <c r="F25" s="9"/>
      <c r="G25" s="20">
        <f>IF(E25="","",IF(MONTH(E25+1)&lt;&gt;MONTH(E25),"",E25+1))</f>
        <v>42116</v>
      </c>
      <c r="H25" s="9"/>
      <c r="I25" s="20">
        <f>IF(G25="","",IF(MONTH(G25+1)&lt;&gt;MONTH(G25),"",G25+1))</f>
        <v>42117</v>
      </c>
      <c r="J25" s="9"/>
      <c r="K25" s="20">
        <f>IF(I25="","",IF(MONTH(I25+1)&lt;&gt;MONTH(I25),"",I25+1))</f>
        <v>42118</v>
      </c>
      <c r="L25" s="9"/>
      <c r="M25" s="20">
        <f>IF(K25="","",IF(MONTH(K25+1)&lt;&gt;MONTH(K25),"",K25+1))</f>
        <v>42119</v>
      </c>
      <c r="N25" s="9"/>
    </row>
    <row r="26" spans="1:14" s="3" customFormat="1" ht="13.5" customHeight="1" x14ac:dyDescent="0.25">
      <c r="A26" s="61"/>
      <c r="B26" s="62"/>
      <c r="C26" s="61"/>
      <c r="D26" s="62"/>
      <c r="E26" s="61"/>
      <c r="F26" s="62"/>
      <c r="G26" s="61"/>
      <c r="H26" s="62"/>
      <c r="I26" s="61"/>
      <c r="J26" s="62"/>
      <c r="K26" s="61"/>
      <c r="L26" s="62"/>
      <c r="M26" s="61"/>
      <c r="N26" s="62"/>
    </row>
    <row r="27" spans="1:14" s="3" customFormat="1" ht="13.5" customHeight="1" x14ac:dyDescent="0.25">
      <c r="A27" s="61"/>
      <c r="B27" s="62"/>
      <c r="C27" s="61"/>
      <c r="D27" s="62"/>
      <c r="E27" s="61"/>
      <c r="F27" s="62"/>
      <c r="G27" s="61"/>
      <c r="H27" s="62"/>
      <c r="I27" s="61"/>
      <c r="J27" s="62"/>
      <c r="K27" s="61"/>
      <c r="L27" s="62"/>
      <c r="M27" s="61"/>
      <c r="N27" s="62"/>
    </row>
    <row r="28" spans="1:14" s="3" customFormat="1" ht="13.5" customHeight="1" x14ac:dyDescent="0.25">
      <c r="A28" s="61"/>
      <c r="B28" s="62"/>
      <c r="C28" s="61"/>
      <c r="D28" s="62"/>
      <c r="E28" s="61"/>
      <c r="F28" s="62"/>
      <c r="G28" s="61"/>
      <c r="H28" s="62"/>
      <c r="I28" s="61"/>
      <c r="J28" s="62"/>
      <c r="K28" s="61"/>
      <c r="L28" s="62"/>
      <c r="M28" s="61"/>
      <c r="N28" s="62"/>
    </row>
    <row r="29" spans="1:14" s="3" customFormat="1" ht="13.5" customHeight="1" x14ac:dyDescent="0.25">
      <c r="A29" s="61"/>
      <c r="B29" s="62"/>
      <c r="C29" s="61"/>
      <c r="D29" s="62"/>
      <c r="E29" s="61"/>
      <c r="F29" s="62"/>
      <c r="G29" s="61"/>
      <c r="H29" s="62"/>
      <c r="I29" s="61"/>
      <c r="J29" s="62"/>
      <c r="K29" s="61"/>
      <c r="L29" s="62"/>
      <c r="M29" s="61"/>
      <c r="N29" s="62"/>
    </row>
    <row r="30" spans="1:14" s="4" customFormat="1" ht="13.5" customHeight="1" x14ac:dyDescent="0.25">
      <c r="A30" s="64"/>
      <c r="B30" s="65"/>
      <c r="C30" s="64"/>
      <c r="D30" s="65"/>
      <c r="E30" s="64"/>
      <c r="F30" s="65"/>
      <c r="G30" s="64"/>
      <c r="H30" s="65"/>
      <c r="I30" s="64"/>
      <c r="J30" s="65"/>
      <c r="K30" s="64"/>
      <c r="L30" s="65"/>
      <c r="M30" s="64"/>
      <c r="N30" s="65"/>
    </row>
    <row r="31" spans="1:14" s="3" customFormat="1" ht="15.6" x14ac:dyDescent="0.25">
      <c r="A31" s="20">
        <f>IF(M25="","",IF(MONTH(M25+1)&lt;&gt;MONTH(M25),"",M25+1))</f>
        <v>42120</v>
      </c>
      <c r="B31" s="9"/>
      <c r="C31" s="20">
        <f>IF(A31="","",IF(MONTH(A31+1)&lt;&gt;MONTH(A31),"",A31+1))</f>
        <v>42121</v>
      </c>
      <c r="D31" s="9"/>
      <c r="E31" s="20">
        <f>IF(C31="","",IF(MONTH(C31+1)&lt;&gt;MONTH(C31),"",C31+1))</f>
        <v>42122</v>
      </c>
      <c r="F31" s="9"/>
      <c r="G31" s="20">
        <f>IF(E31="","",IF(MONTH(E31+1)&lt;&gt;MONTH(E31),"",E31+1))</f>
        <v>42123</v>
      </c>
      <c r="H31" s="9"/>
      <c r="I31" s="20">
        <f>IF(G31="","",IF(MONTH(G31+1)&lt;&gt;MONTH(G31),"",G31+1))</f>
        <v>42124</v>
      </c>
      <c r="J31" s="9"/>
      <c r="K31" s="20" t="str">
        <f>IF(I31="","",IF(MONTH(I31+1)&lt;&gt;MONTH(I31),"",I31+1))</f>
        <v/>
      </c>
      <c r="L31" s="9"/>
      <c r="M31" s="20" t="str">
        <f>IF(K31="","",IF(MONTH(K31+1)&lt;&gt;MONTH(K31),"",K31+1))</f>
        <v/>
      </c>
      <c r="N31" s="9"/>
    </row>
    <row r="32" spans="1:14" s="3" customFormat="1" ht="13.5" customHeight="1" x14ac:dyDescent="0.25">
      <c r="A32" s="61"/>
      <c r="B32" s="62"/>
      <c r="C32" s="61"/>
      <c r="D32" s="62"/>
      <c r="E32" s="61"/>
      <c r="F32" s="62"/>
      <c r="G32" s="61"/>
      <c r="H32" s="62"/>
      <c r="I32" s="61"/>
      <c r="J32" s="62"/>
      <c r="K32" s="61"/>
      <c r="L32" s="62"/>
      <c r="M32" s="61"/>
      <c r="N32" s="62"/>
    </row>
    <row r="33" spans="1:14" s="3" customFormat="1" ht="13.5" customHeight="1" x14ac:dyDescent="0.25">
      <c r="A33" s="61"/>
      <c r="B33" s="62"/>
      <c r="C33" s="61"/>
      <c r="D33" s="62"/>
      <c r="E33" s="61"/>
      <c r="F33" s="62"/>
      <c r="G33" s="61"/>
      <c r="H33" s="62"/>
      <c r="I33" s="61"/>
      <c r="J33" s="62"/>
      <c r="K33" s="61"/>
      <c r="L33" s="62"/>
      <c r="M33" s="61"/>
      <c r="N33" s="62"/>
    </row>
    <row r="34" spans="1:14" s="3" customFormat="1" ht="13.5" customHeight="1" x14ac:dyDescent="0.25">
      <c r="A34" s="61"/>
      <c r="B34" s="62"/>
      <c r="C34" s="61"/>
      <c r="D34" s="62"/>
      <c r="E34" s="61"/>
      <c r="F34" s="62"/>
      <c r="G34" s="61"/>
      <c r="H34" s="62"/>
      <c r="I34" s="61"/>
      <c r="J34" s="62"/>
      <c r="K34" s="61"/>
      <c r="L34" s="62"/>
      <c r="M34" s="61"/>
      <c r="N34" s="62"/>
    </row>
    <row r="35" spans="1:14" s="3" customFormat="1" ht="13.5" customHeight="1" x14ac:dyDescent="0.25">
      <c r="A35" s="61"/>
      <c r="B35" s="62"/>
      <c r="C35" s="61"/>
      <c r="D35" s="62"/>
      <c r="E35" s="61"/>
      <c r="F35" s="62"/>
      <c r="G35" s="61"/>
      <c r="H35" s="62"/>
      <c r="I35" s="61"/>
      <c r="J35" s="62"/>
      <c r="K35" s="61"/>
      <c r="L35" s="62"/>
      <c r="M35" s="61"/>
      <c r="N35" s="62"/>
    </row>
    <row r="36" spans="1:14" s="4" customFormat="1" ht="13.5" customHeight="1" x14ac:dyDescent="0.25">
      <c r="A36" s="64"/>
      <c r="B36" s="65"/>
      <c r="C36" s="64"/>
      <c r="D36" s="65"/>
      <c r="E36" s="64"/>
      <c r="F36" s="65"/>
      <c r="G36" s="64"/>
      <c r="H36" s="65"/>
      <c r="I36" s="64"/>
      <c r="J36" s="65"/>
      <c r="K36" s="64"/>
      <c r="L36" s="65"/>
      <c r="M36" s="64"/>
      <c r="N36" s="65"/>
    </row>
    <row r="37" spans="1:14" ht="15.6" x14ac:dyDescent="0.35">
      <c r="A37" s="20" t="str">
        <f>IF(M31="","",IF(MONTH(M31+1)&lt;&gt;MONTH(M31),"",M31+1))</f>
        <v/>
      </c>
      <c r="B37" s="9"/>
      <c r="C37" s="20" t="str">
        <f>IF(A37="","",IF(MONTH(A37+1)&lt;&gt;MONTH(A37),"",A37+1))</f>
        <v/>
      </c>
      <c r="D37" s="9"/>
      <c r="E37" s="34" t="s">
        <v>15</v>
      </c>
      <c r="F37" s="11"/>
      <c r="G37" s="11"/>
      <c r="H37" s="11"/>
      <c r="I37" s="11"/>
      <c r="J37" s="12"/>
      <c r="K37" s="10"/>
      <c r="L37" s="11"/>
      <c r="M37" s="11"/>
      <c r="N37" s="12"/>
    </row>
    <row r="38" spans="1:14" ht="13.5" customHeight="1" x14ac:dyDescent="0.35">
      <c r="A38" s="61"/>
      <c r="B38" s="62"/>
      <c r="C38" s="61"/>
      <c r="D38" s="62"/>
      <c r="E38" s="35"/>
      <c r="F38" s="8"/>
      <c r="G38" s="8"/>
      <c r="H38" s="8"/>
      <c r="I38" s="8"/>
      <c r="J38" s="14"/>
      <c r="K38" s="55" t="s">
        <v>6</v>
      </c>
      <c r="L38" s="56"/>
      <c r="M38" s="56"/>
      <c r="N38" s="57"/>
    </row>
    <row r="39" spans="1:14" ht="13.5" customHeight="1" x14ac:dyDescent="0.35">
      <c r="A39" s="61"/>
      <c r="B39" s="62"/>
      <c r="C39" s="61"/>
      <c r="D39" s="62"/>
      <c r="E39" s="35"/>
      <c r="F39" s="8"/>
      <c r="G39" s="8"/>
      <c r="H39" s="8"/>
      <c r="I39" s="8"/>
      <c r="J39" s="14"/>
      <c r="K39" s="58" t="s">
        <v>7</v>
      </c>
      <c r="L39" s="59"/>
      <c r="M39" s="59"/>
      <c r="N39" s="60"/>
    </row>
    <row r="40" spans="1:14" ht="13.5" customHeight="1" x14ac:dyDescent="0.35">
      <c r="A40" s="61"/>
      <c r="B40" s="62"/>
      <c r="C40" s="61"/>
      <c r="D40" s="62"/>
      <c r="E40" s="35"/>
      <c r="F40" s="8"/>
      <c r="G40" s="8"/>
      <c r="H40" s="8"/>
      <c r="I40" s="8"/>
      <c r="J40" s="14"/>
      <c r="K40" s="50" t="s">
        <v>8</v>
      </c>
      <c r="L40" s="51"/>
      <c r="M40" s="51"/>
      <c r="N40" s="52"/>
    </row>
    <row r="41" spans="1:14" ht="13.5" customHeight="1" x14ac:dyDescent="0.35">
      <c r="A41" s="61"/>
      <c r="B41" s="62"/>
      <c r="C41" s="61"/>
      <c r="D41" s="62"/>
      <c r="E41" s="35"/>
      <c r="F41" s="8"/>
      <c r="G41" s="8"/>
      <c r="H41" s="8"/>
      <c r="I41" s="8"/>
      <c r="J41" s="14"/>
      <c r="K41" s="13"/>
      <c r="L41" s="8"/>
      <c r="M41" s="6"/>
      <c r="N41" s="22"/>
    </row>
    <row r="42" spans="1:14" ht="13.5" customHeight="1" x14ac:dyDescent="0.35">
      <c r="A42" s="64"/>
      <c r="B42" s="65"/>
      <c r="C42" s="64"/>
      <c r="D42" s="65"/>
      <c r="E42" s="36"/>
      <c r="F42" s="16"/>
      <c r="G42" s="16"/>
      <c r="H42" s="16"/>
      <c r="I42" s="16"/>
      <c r="J42" s="18"/>
      <c r="K42" s="15"/>
      <c r="L42" s="16"/>
      <c r="M42" s="17"/>
      <c r="N42" s="19"/>
    </row>
    <row r="43" spans="1:14" x14ac:dyDescent="0.25">
      <c r="M43" s="5"/>
    </row>
    <row r="45" spans="1:14" s="2" customFormat="1" ht="10.199999999999999" x14ac:dyDescent="0.2"/>
    <row r="46" spans="1:14" s="2" customFormat="1" ht="10.5" customHeight="1" x14ac:dyDescent="0.2"/>
    <row r="47" spans="1:14" s="2" customFormat="1" ht="10.5" customHeight="1" x14ac:dyDescent="0.2"/>
    <row r="48" spans="1:14" s="2" customFormat="1" ht="10.5" customHeight="1" x14ac:dyDescent="0.2"/>
    <row r="49" s="2" customFormat="1" ht="10.5" customHeight="1" x14ac:dyDescent="0.2"/>
    <row r="50" s="2" customFormat="1" ht="10.5" customHeight="1" x14ac:dyDescent="0.2"/>
    <row r="51" s="2" customFormat="1" ht="10.5" customHeight="1" x14ac:dyDescent="0.2"/>
    <row r="52" s="2" customFormat="1" ht="10.5" customHeight="1" x14ac:dyDescent="0.2"/>
    <row r="53" s="2" customFormat="1" ht="10.5" customHeight="1" x14ac:dyDescent="0.2"/>
    <row r="54" s="2" customFormat="1" ht="10.199999999999999" x14ac:dyDescent="0.2"/>
    <row r="55" s="2" customFormat="1" ht="10.5" customHeight="1" x14ac:dyDescent="0.2"/>
    <row r="56" s="2" customFormat="1" ht="10.5" customHeight="1" x14ac:dyDescent="0.2"/>
    <row r="57" s="2" customFormat="1" ht="10.5" customHeight="1" x14ac:dyDescent="0.2"/>
    <row r="58" s="2" customFormat="1" ht="10.5" customHeight="1" x14ac:dyDescent="0.2"/>
    <row r="59" s="2" customFormat="1" ht="10.5" customHeight="1" x14ac:dyDescent="0.2"/>
    <row r="60" s="2" customFormat="1" ht="10.5" customHeight="1" x14ac:dyDescent="0.2"/>
    <row r="61" s="2" customFormat="1" ht="10.5" customHeight="1" x14ac:dyDescent="0.2"/>
    <row r="62" s="2" customFormat="1" ht="10.5" customHeight="1" x14ac:dyDescent="0.2"/>
    <row r="63" s="2" customFormat="1" ht="10.199999999999999" x14ac:dyDescent="0.2"/>
    <row r="64" s="2" customFormat="1" ht="10.5" customHeight="1" x14ac:dyDescent="0.2"/>
    <row r="65" s="2" customFormat="1" ht="10.5" customHeight="1" x14ac:dyDescent="0.2"/>
    <row r="66" s="2" customFormat="1" ht="10.5" customHeight="1" x14ac:dyDescent="0.2"/>
    <row r="67" s="2" customFormat="1" ht="10.5" customHeight="1" x14ac:dyDescent="0.2"/>
    <row r="68" s="2" customFormat="1" ht="10.5" customHeight="1" x14ac:dyDescent="0.2"/>
    <row r="69" s="2" customFormat="1" ht="10.5" customHeight="1" x14ac:dyDescent="0.2"/>
    <row r="70" s="2" customFormat="1" ht="10.5" customHeight="1" x14ac:dyDescent="0.2"/>
  </sheetData>
  <mergeCells count="196">
    <mergeCell ref="A40:B40"/>
    <mergeCell ref="C40:D40"/>
    <mergeCell ref="K40:N40"/>
    <mergeCell ref="A41:B41"/>
    <mergeCell ref="C41:D41"/>
    <mergeCell ref="A42:B42"/>
    <mergeCell ref="C42:D42"/>
    <mergeCell ref="M36:N36"/>
    <mergeCell ref="A38:B38"/>
    <mergeCell ref="C38:D38"/>
    <mergeCell ref="K38:N38"/>
    <mergeCell ref="A39:B39"/>
    <mergeCell ref="C39:D39"/>
    <mergeCell ref="K39:N39"/>
    <mergeCell ref="A36:B36"/>
    <mergeCell ref="C36:D36"/>
    <mergeCell ref="E36:F36"/>
    <mergeCell ref="G36:H36"/>
    <mergeCell ref="I36:J36"/>
    <mergeCell ref="K36:L36"/>
    <mergeCell ref="M34:N34"/>
    <mergeCell ref="A35:B35"/>
    <mergeCell ref="C35:D35"/>
    <mergeCell ref="E35:F35"/>
    <mergeCell ref="G35:H35"/>
    <mergeCell ref="I35:J35"/>
    <mergeCell ref="K35:L35"/>
    <mergeCell ref="M35:N35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2:N12"/>
    <mergeCell ref="A14:B14"/>
    <mergeCell ref="C14:D14"/>
    <mergeCell ref="E14:F14"/>
    <mergeCell ref="G14:H14"/>
    <mergeCell ref="I14:J14"/>
    <mergeCell ref="K14:L14"/>
    <mergeCell ref="M14:N14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4:N4"/>
    <mergeCell ref="A6:B6"/>
    <mergeCell ref="C6:D6"/>
    <mergeCell ref="E6:F6"/>
    <mergeCell ref="G6:H6"/>
    <mergeCell ref="I6:J6"/>
    <mergeCell ref="K6:L6"/>
    <mergeCell ref="M6:N6"/>
    <mergeCell ref="M8:N8"/>
  </mergeCells>
  <conditionalFormatting sqref="B7 D7 F7 H7 J7 L7 N7 B13 D13 F13 H13 J13 L13 N13 B19 D19 F19 H19 J19 L19 N19 B25 D25 F25 H25 J25 L25 N25 B31 D31 F31 H31 J31 L31 N31 B37 D37">
    <cfRule type="expression" dxfId="62" priority="6">
      <formula>A7=""</formula>
    </cfRule>
  </conditionalFormatting>
  <conditionalFormatting sqref="A8:N8 A14:N14 A20:N20 A26:N26 A32:N32 A38:D38">
    <cfRule type="expression" dxfId="61" priority="5">
      <formula>A7=""</formula>
    </cfRule>
  </conditionalFormatting>
  <conditionalFormatting sqref="A9:N9 A15:N15 A21:N21 A27:N27 A33:N33 A39:D39">
    <cfRule type="expression" dxfId="60" priority="4">
      <formula>A7=""</formula>
    </cfRule>
  </conditionalFormatting>
  <conditionalFormatting sqref="A10:N10 A16:N16 A22:N22 A28:N28 A34:N34 A40:D40">
    <cfRule type="expression" dxfId="59" priority="3">
      <formula>A7=""</formula>
    </cfRule>
  </conditionalFormatting>
  <conditionalFormatting sqref="A11:N11 A17:N17 A23:N23 A29:N29 A35:N35 A41:D41">
    <cfRule type="expression" dxfId="58" priority="2">
      <formula>A7=""</formula>
    </cfRule>
  </conditionalFormatting>
  <conditionalFormatting sqref="A12:N12 A18:N18 A24:N24 A30:N30 A36:N36 A42:D42">
    <cfRule type="expression" dxfId="57" priority="1">
      <formula>A7=""</formula>
    </cfRule>
  </conditionalFormatting>
  <conditionalFormatting sqref="A7 C7 E7 G7 I7 K7 M7 A13 C13 E13 G13 I13 K13 M13 A19 C19 E19 G19 I19 K19 M19 A25 C25 E25 G25 I25 K25 M25 A31 C31 E31 G31 I31 K31 M31 A37 C37">
    <cfRule type="expression" dxfId="56" priority="7">
      <formula>A7=""</formula>
    </cfRule>
  </conditionalFormatting>
  <hyperlinks>
    <hyperlink ref="K39:N39" r:id="rId1" display="http://www.vertex42.com/calendars/"/>
  </hyperlinks>
  <printOptions horizontalCentered="1"/>
  <pageMargins left="0.35" right="0.35" top="0.25" bottom="0.4" header="0.25" footer="0.25"/>
  <pageSetup orientation="landscape" r:id="rId2"/>
  <headerFooter alignWithMargins="0">
    <oddFooter>&amp;C&amp;8&amp;K01+049http://www.vertex42.com/calendars/monthly-calendar.html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opLeftCell="A4" workbookViewId="0">
      <selection activeCell="A4" sqref="A4:N4"/>
    </sheetView>
  </sheetViews>
  <sheetFormatPr defaultColWidth="9.109375" defaultRowHeight="13.2" x14ac:dyDescent="0.25"/>
  <cols>
    <col min="1" max="1" width="4.88671875" style="1" customWidth="1"/>
    <col min="2" max="2" width="13.6640625" style="1" customWidth="1"/>
    <col min="3" max="3" width="4.88671875" style="1" customWidth="1"/>
    <col min="4" max="4" width="13.6640625" style="1" customWidth="1"/>
    <col min="5" max="5" width="4.88671875" style="1" customWidth="1"/>
    <col min="6" max="6" width="13.6640625" style="1" customWidth="1"/>
    <col min="7" max="7" width="4.88671875" style="1" customWidth="1"/>
    <col min="8" max="8" width="13.6640625" style="1" customWidth="1"/>
    <col min="9" max="9" width="4.88671875" style="1" customWidth="1"/>
    <col min="10" max="10" width="13.6640625" style="1" customWidth="1"/>
    <col min="11" max="11" width="4.88671875" style="1" customWidth="1"/>
    <col min="12" max="12" width="13.6640625" style="1" customWidth="1"/>
    <col min="13" max="13" width="4.88671875" style="1" customWidth="1"/>
    <col min="14" max="14" width="13.6640625" style="1" customWidth="1"/>
    <col min="15" max="15" width="3.5546875" style="1" customWidth="1"/>
    <col min="16" max="16" width="25.6640625" style="1" customWidth="1"/>
    <col min="17" max="16384" width="9.109375" style="1"/>
  </cols>
  <sheetData>
    <row r="1" spans="1:14" hidden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idden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idden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s="3" customFormat="1" ht="60" x14ac:dyDescent="0.25">
      <c r="A4" s="63" t="str">
        <f>UPPER(TEXT(B5,"mmmm yyyy"))</f>
        <v>MAY 2015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s="2" customFormat="1" ht="10.199999999999999" hidden="1" x14ac:dyDescent="0.2">
      <c r="A5" s="2" t="s">
        <v>4</v>
      </c>
      <c r="B5" s="21">
        <f>DATE(YEAR(Jan!B5),MONTH(Jan!B5)+4,1)</f>
        <v>42125</v>
      </c>
    </row>
    <row r="6" spans="1:14" s="3" customFormat="1" ht="18" customHeight="1" x14ac:dyDescent="0.25">
      <c r="A6" s="53">
        <f>A13</f>
        <v>42127</v>
      </c>
      <c r="B6" s="54"/>
      <c r="C6" s="53">
        <f>C13</f>
        <v>42128</v>
      </c>
      <c r="D6" s="54"/>
      <c r="E6" s="53">
        <f>E13</f>
        <v>42129</v>
      </c>
      <c r="F6" s="54"/>
      <c r="G6" s="53">
        <f>G13</f>
        <v>42130</v>
      </c>
      <c r="H6" s="54"/>
      <c r="I6" s="53">
        <f>I13</f>
        <v>42131</v>
      </c>
      <c r="J6" s="54"/>
      <c r="K6" s="53">
        <f>K13</f>
        <v>42132</v>
      </c>
      <c r="L6" s="54"/>
      <c r="M6" s="53">
        <f>M13</f>
        <v>42133</v>
      </c>
      <c r="N6" s="54"/>
    </row>
    <row r="7" spans="1:14" s="3" customFormat="1" ht="15.75" customHeight="1" x14ac:dyDescent="0.25">
      <c r="A7" s="20" t="str">
        <f>IF(WEEKDAY($B$5,1)=startday,$B$5,"")</f>
        <v/>
      </c>
      <c r="B7" s="9"/>
      <c r="C7" s="20" t="str">
        <f>IF(A7="",IF(WEEKDAY($B$5,1)=MOD(startday,7)+1,$B$5,""),A7+1)</f>
        <v/>
      </c>
      <c r="D7" s="9"/>
      <c r="E7" s="20" t="str">
        <f>IF(C7="",IF(WEEKDAY($B$5,1)=MOD(startday+1,7)+1,$B$5,""),C7+1)</f>
        <v/>
      </c>
      <c r="F7" s="9"/>
      <c r="G7" s="20" t="str">
        <f>IF(E7="",IF(WEEKDAY($B$5,1)=MOD(startday+2,7)+1,$B$5,""),E7+1)</f>
        <v/>
      </c>
      <c r="H7" s="9"/>
      <c r="I7" s="20" t="str">
        <f>IF(G7="",IF(WEEKDAY($B$5,1)=MOD(startday+3,7)+1,$B$5,""),G7+1)</f>
        <v/>
      </c>
      <c r="J7" s="9"/>
      <c r="K7" s="20">
        <f>IF(I7="",IF(WEEKDAY($B$5,1)=MOD(startday+4,7)+1,$B$5,""),I7+1)</f>
        <v>42125</v>
      </c>
      <c r="L7" s="9"/>
      <c r="M7" s="20">
        <f>IF(K7="",IF(WEEKDAY($B$5,1)=MOD(startday+5,7)+1,$B$5,""),K7+1)</f>
        <v>42126</v>
      </c>
      <c r="N7" s="9"/>
    </row>
    <row r="8" spans="1:14" s="3" customFormat="1" ht="13.5" customHeight="1" x14ac:dyDescent="0.25">
      <c r="A8" s="61"/>
      <c r="B8" s="62"/>
      <c r="C8" s="61"/>
      <c r="D8" s="62"/>
      <c r="E8" s="61"/>
      <c r="F8" s="62"/>
      <c r="G8" s="61"/>
      <c r="H8" s="62"/>
      <c r="I8" s="61"/>
      <c r="J8" s="62"/>
      <c r="K8" s="61"/>
      <c r="L8" s="62"/>
      <c r="M8" s="61"/>
      <c r="N8" s="62"/>
    </row>
    <row r="9" spans="1:14" s="3" customFormat="1" ht="13.5" customHeight="1" x14ac:dyDescent="0.25">
      <c r="A9" s="61"/>
      <c r="B9" s="62"/>
      <c r="C9" s="61"/>
      <c r="D9" s="62"/>
      <c r="E9" s="61"/>
      <c r="F9" s="62"/>
      <c r="G9" s="61"/>
      <c r="H9" s="62"/>
      <c r="I9" s="61"/>
      <c r="J9" s="62"/>
      <c r="K9" s="61"/>
      <c r="L9" s="62"/>
      <c r="M9" s="61"/>
      <c r="N9" s="62"/>
    </row>
    <row r="10" spans="1:14" s="3" customFormat="1" ht="13.5" customHeight="1" x14ac:dyDescent="0.25">
      <c r="A10" s="61"/>
      <c r="B10" s="62"/>
      <c r="C10" s="61"/>
      <c r="D10" s="62"/>
      <c r="E10" s="61"/>
      <c r="F10" s="62"/>
      <c r="G10" s="61"/>
      <c r="H10" s="62"/>
      <c r="I10" s="61"/>
      <c r="J10" s="62"/>
      <c r="K10" s="61"/>
      <c r="L10" s="62"/>
      <c r="M10" s="61"/>
      <c r="N10" s="62"/>
    </row>
    <row r="11" spans="1:14" s="3" customFormat="1" ht="13.5" customHeight="1" x14ac:dyDescent="0.25">
      <c r="A11" s="61"/>
      <c r="B11" s="62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s="4" customFormat="1" ht="13.5" customHeight="1" x14ac:dyDescent="0.25">
      <c r="A12" s="64"/>
      <c r="B12" s="65"/>
      <c r="C12" s="64"/>
      <c r="D12" s="65"/>
      <c r="E12" s="64"/>
      <c r="F12" s="65"/>
      <c r="G12" s="64"/>
      <c r="H12" s="65"/>
      <c r="I12" s="64"/>
      <c r="J12" s="65"/>
      <c r="K12" s="64"/>
      <c r="L12" s="65"/>
      <c r="M12" s="64"/>
      <c r="N12" s="65"/>
    </row>
    <row r="13" spans="1:14" s="3" customFormat="1" ht="15.75" customHeight="1" x14ac:dyDescent="0.25">
      <c r="A13" s="20">
        <f>IF(M7="","",IF(MONTH(M7+1)&lt;&gt;MONTH(M7),"",M7+1))</f>
        <v>42127</v>
      </c>
      <c r="B13" s="9"/>
      <c r="C13" s="20">
        <f>IF(A13="","",IF(MONTH(A13+1)&lt;&gt;MONTH(A13),"",A13+1))</f>
        <v>42128</v>
      </c>
      <c r="D13" s="9"/>
      <c r="E13" s="20">
        <f>IF(C13="","",IF(MONTH(C13+1)&lt;&gt;MONTH(C13),"",C13+1))</f>
        <v>42129</v>
      </c>
      <c r="F13" s="9"/>
      <c r="G13" s="20">
        <f>IF(E13="","",IF(MONTH(E13+1)&lt;&gt;MONTH(E13),"",E13+1))</f>
        <v>42130</v>
      </c>
      <c r="H13" s="9"/>
      <c r="I13" s="20">
        <f>IF(G13="","",IF(MONTH(G13+1)&lt;&gt;MONTH(G13),"",G13+1))</f>
        <v>42131</v>
      </c>
      <c r="J13" s="9"/>
      <c r="K13" s="20">
        <f>IF(I13="","",IF(MONTH(I13+1)&lt;&gt;MONTH(I13),"",I13+1))</f>
        <v>42132</v>
      </c>
      <c r="L13" s="9"/>
      <c r="M13" s="20">
        <f>IF(K13="","",IF(MONTH(K13+1)&lt;&gt;MONTH(K13),"",K13+1))</f>
        <v>42133</v>
      </c>
      <c r="N13" s="9"/>
    </row>
    <row r="14" spans="1:14" s="3" customFormat="1" ht="13.5" customHeight="1" x14ac:dyDescent="0.25">
      <c r="A14" s="61"/>
      <c r="B14" s="62"/>
      <c r="C14" s="61"/>
      <c r="D14" s="62"/>
      <c r="E14" s="61"/>
      <c r="F14" s="62"/>
      <c r="G14" s="61"/>
      <c r="H14" s="62"/>
      <c r="I14" s="61"/>
      <c r="J14" s="62"/>
      <c r="K14" s="61"/>
      <c r="L14" s="62"/>
      <c r="M14" s="61"/>
      <c r="N14" s="62"/>
    </row>
    <row r="15" spans="1:14" s="3" customFormat="1" ht="13.5" customHeight="1" x14ac:dyDescent="0.25">
      <c r="A15" s="61"/>
      <c r="B15" s="62"/>
      <c r="C15" s="61"/>
      <c r="D15" s="62"/>
      <c r="E15" s="61"/>
      <c r="F15" s="62"/>
      <c r="G15" s="61"/>
      <c r="H15" s="62"/>
      <c r="I15" s="61"/>
      <c r="J15" s="62"/>
      <c r="K15" s="61"/>
      <c r="L15" s="62"/>
      <c r="M15" s="61"/>
      <c r="N15" s="62"/>
    </row>
    <row r="16" spans="1:14" s="3" customFormat="1" ht="13.5" customHeight="1" x14ac:dyDescent="0.25">
      <c r="A16" s="61"/>
      <c r="B16" s="62"/>
      <c r="C16" s="61"/>
      <c r="D16" s="62"/>
      <c r="E16" s="61"/>
      <c r="F16" s="62"/>
      <c r="G16" s="61"/>
      <c r="H16" s="62"/>
      <c r="I16" s="61"/>
      <c r="J16" s="62"/>
      <c r="K16" s="61"/>
      <c r="L16" s="62"/>
      <c r="M16" s="61"/>
      <c r="N16" s="62"/>
    </row>
    <row r="17" spans="1:14" s="3" customFormat="1" ht="13.5" customHeight="1" x14ac:dyDescent="0.25">
      <c r="A17" s="61"/>
      <c r="B17" s="62"/>
      <c r="C17" s="61"/>
      <c r="D17" s="62"/>
      <c r="E17" s="61"/>
      <c r="F17" s="62"/>
      <c r="G17" s="61"/>
      <c r="H17" s="62"/>
      <c r="I17" s="61"/>
      <c r="J17" s="62"/>
      <c r="K17" s="61"/>
      <c r="L17" s="62"/>
      <c r="M17" s="61"/>
      <c r="N17" s="62"/>
    </row>
    <row r="18" spans="1:14" s="4" customFormat="1" ht="13.5" customHeight="1" x14ac:dyDescent="0.25">
      <c r="A18" s="64"/>
      <c r="B18" s="65"/>
      <c r="C18" s="64"/>
      <c r="D18" s="65"/>
      <c r="E18" s="64"/>
      <c r="F18" s="65"/>
      <c r="G18" s="64"/>
      <c r="H18" s="65"/>
      <c r="I18" s="64"/>
      <c r="J18" s="65"/>
      <c r="K18" s="64"/>
      <c r="L18" s="65"/>
      <c r="M18" s="64"/>
      <c r="N18" s="65"/>
    </row>
    <row r="19" spans="1:14" s="3" customFormat="1" ht="15.75" customHeight="1" x14ac:dyDescent="0.25">
      <c r="A19" s="20">
        <f>IF(M13="","",IF(MONTH(M13+1)&lt;&gt;MONTH(M13),"",M13+1))</f>
        <v>42134</v>
      </c>
      <c r="B19" s="9"/>
      <c r="C19" s="20">
        <f>IF(A19="","",IF(MONTH(A19+1)&lt;&gt;MONTH(A19),"",A19+1))</f>
        <v>42135</v>
      </c>
      <c r="D19" s="9"/>
      <c r="E19" s="20">
        <f>IF(C19="","",IF(MONTH(C19+1)&lt;&gt;MONTH(C19),"",C19+1))</f>
        <v>42136</v>
      </c>
      <c r="F19" s="9"/>
      <c r="G19" s="20">
        <f>IF(E19="","",IF(MONTH(E19+1)&lt;&gt;MONTH(E19),"",E19+1))</f>
        <v>42137</v>
      </c>
      <c r="H19" s="9"/>
      <c r="I19" s="20">
        <f>IF(G19="","",IF(MONTH(G19+1)&lt;&gt;MONTH(G19),"",G19+1))</f>
        <v>42138</v>
      </c>
      <c r="J19" s="9"/>
      <c r="K19" s="20">
        <f>IF(I19="","",IF(MONTH(I19+1)&lt;&gt;MONTH(I19),"",I19+1))</f>
        <v>42139</v>
      </c>
      <c r="L19" s="9"/>
      <c r="M19" s="20">
        <f>IF(K19="","",IF(MONTH(K19+1)&lt;&gt;MONTH(K19),"",K19+1))</f>
        <v>42140</v>
      </c>
      <c r="N19" s="9"/>
    </row>
    <row r="20" spans="1:14" s="3" customFormat="1" ht="13.5" customHeight="1" x14ac:dyDescent="0.25">
      <c r="A20" s="61"/>
      <c r="B20" s="62"/>
      <c r="C20" s="61"/>
      <c r="D20" s="62"/>
      <c r="E20" s="61"/>
      <c r="F20" s="62"/>
      <c r="G20" s="61"/>
      <c r="H20" s="62"/>
      <c r="I20" s="61"/>
      <c r="J20" s="62"/>
      <c r="K20" s="61"/>
      <c r="L20" s="62"/>
      <c r="M20" s="61"/>
      <c r="N20" s="62"/>
    </row>
    <row r="21" spans="1:14" s="3" customFormat="1" ht="13.5" customHeight="1" x14ac:dyDescent="0.25">
      <c r="A21" s="61"/>
      <c r="B21" s="62"/>
      <c r="C21" s="61"/>
      <c r="D21" s="62"/>
      <c r="E21" s="61"/>
      <c r="F21" s="62"/>
      <c r="G21" s="61"/>
      <c r="H21" s="62"/>
      <c r="I21" s="61"/>
      <c r="J21" s="62"/>
      <c r="K21" s="61"/>
      <c r="L21" s="62"/>
      <c r="M21" s="61"/>
      <c r="N21" s="62"/>
    </row>
    <row r="22" spans="1:14" s="3" customFormat="1" ht="13.5" customHeight="1" x14ac:dyDescent="0.25">
      <c r="A22" s="61"/>
      <c r="B22" s="62"/>
      <c r="C22" s="61"/>
      <c r="D22" s="62"/>
      <c r="E22" s="61"/>
      <c r="F22" s="62"/>
      <c r="G22" s="61"/>
      <c r="H22" s="62"/>
      <c r="I22" s="61"/>
      <c r="J22" s="62"/>
      <c r="K22" s="61"/>
      <c r="L22" s="62"/>
      <c r="M22" s="61"/>
      <c r="N22" s="62"/>
    </row>
    <row r="23" spans="1:14" s="3" customFormat="1" ht="13.5" customHeight="1" x14ac:dyDescent="0.25">
      <c r="A23" s="61"/>
      <c r="B23" s="62"/>
      <c r="C23" s="61"/>
      <c r="D23" s="62"/>
      <c r="E23" s="61"/>
      <c r="F23" s="62"/>
      <c r="G23" s="61"/>
      <c r="H23" s="62"/>
      <c r="I23" s="61"/>
      <c r="J23" s="62"/>
      <c r="K23" s="61"/>
      <c r="L23" s="62"/>
      <c r="M23" s="61"/>
      <c r="N23" s="62"/>
    </row>
    <row r="24" spans="1:14" s="4" customFormat="1" ht="13.5" customHeight="1" x14ac:dyDescent="0.25">
      <c r="A24" s="64"/>
      <c r="B24" s="65"/>
      <c r="C24" s="64"/>
      <c r="D24" s="65"/>
      <c r="E24" s="64"/>
      <c r="F24" s="65"/>
      <c r="G24" s="64"/>
      <c r="H24" s="65"/>
      <c r="I24" s="64"/>
      <c r="J24" s="65"/>
      <c r="K24" s="64"/>
      <c r="L24" s="65"/>
      <c r="M24" s="64"/>
      <c r="N24" s="65"/>
    </row>
    <row r="25" spans="1:14" s="3" customFormat="1" ht="15.75" customHeight="1" x14ac:dyDescent="0.25">
      <c r="A25" s="20">
        <f>IF(M19="","",IF(MONTH(M19+1)&lt;&gt;MONTH(M19),"",M19+1))</f>
        <v>42141</v>
      </c>
      <c r="B25" s="9"/>
      <c r="C25" s="20">
        <f>IF(A25="","",IF(MONTH(A25+1)&lt;&gt;MONTH(A25),"",A25+1))</f>
        <v>42142</v>
      </c>
      <c r="D25" s="9"/>
      <c r="E25" s="20">
        <f>IF(C25="","",IF(MONTH(C25+1)&lt;&gt;MONTH(C25),"",C25+1))</f>
        <v>42143</v>
      </c>
      <c r="F25" s="9"/>
      <c r="G25" s="20">
        <f>IF(E25="","",IF(MONTH(E25+1)&lt;&gt;MONTH(E25),"",E25+1))</f>
        <v>42144</v>
      </c>
      <c r="H25" s="9"/>
      <c r="I25" s="20">
        <f>IF(G25="","",IF(MONTH(G25+1)&lt;&gt;MONTH(G25),"",G25+1))</f>
        <v>42145</v>
      </c>
      <c r="J25" s="9"/>
      <c r="K25" s="20">
        <f>IF(I25="","",IF(MONTH(I25+1)&lt;&gt;MONTH(I25),"",I25+1))</f>
        <v>42146</v>
      </c>
      <c r="L25" s="9"/>
      <c r="M25" s="20">
        <f>IF(K25="","",IF(MONTH(K25+1)&lt;&gt;MONTH(K25),"",K25+1))</f>
        <v>42147</v>
      </c>
      <c r="N25" s="9"/>
    </row>
    <row r="26" spans="1:14" s="3" customFormat="1" ht="13.5" customHeight="1" x14ac:dyDescent="0.25">
      <c r="A26" s="61"/>
      <c r="B26" s="62"/>
      <c r="C26" s="61"/>
      <c r="D26" s="62"/>
      <c r="E26" s="61"/>
      <c r="F26" s="62"/>
      <c r="G26" s="61"/>
      <c r="H26" s="62"/>
      <c r="I26" s="61"/>
      <c r="J26" s="62"/>
      <c r="K26" s="61"/>
      <c r="L26" s="62"/>
      <c r="M26" s="61"/>
      <c r="N26" s="62"/>
    </row>
    <row r="27" spans="1:14" s="3" customFormat="1" ht="13.5" customHeight="1" x14ac:dyDescent="0.25">
      <c r="A27" s="61"/>
      <c r="B27" s="62"/>
      <c r="C27" s="61"/>
      <c r="D27" s="62"/>
      <c r="E27" s="61"/>
      <c r="F27" s="62"/>
      <c r="G27" s="61"/>
      <c r="H27" s="62"/>
      <c r="I27" s="61"/>
      <c r="J27" s="62"/>
      <c r="K27" s="61"/>
      <c r="L27" s="62"/>
      <c r="M27" s="61"/>
      <c r="N27" s="62"/>
    </row>
    <row r="28" spans="1:14" s="3" customFormat="1" ht="13.5" customHeight="1" x14ac:dyDescent="0.25">
      <c r="A28" s="61"/>
      <c r="B28" s="62"/>
      <c r="C28" s="61"/>
      <c r="D28" s="62"/>
      <c r="E28" s="61"/>
      <c r="F28" s="62"/>
      <c r="G28" s="61"/>
      <c r="H28" s="62"/>
      <c r="I28" s="61"/>
      <c r="J28" s="62"/>
      <c r="K28" s="61"/>
      <c r="L28" s="62"/>
      <c r="M28" s="61"/>
      <c r="N28" s="62"/>
    </row>
    <row r="29" spans="1:14" s="3" customFormat="1" ht="13.5" customHeight="1" x14ac:dyDescent="0.25">
      <c r="A29" s="61"/>
      <c r="B29" s="62"/>
      <c r="C29" s="61"/>
      <c r="D29" s="62"/>
      <c r="E29" s="61"/>
      <c r="F29" s="62"/>
      <c r="G29" s="61"/>
      <c r="H29" s="62"/>
      <c r="I29" s="61"/>
      <c r="J29" s="62"/>
      <c r="K29" s="61"/>
      <c r="L29" s="62"/>
      <c r="M29" s="61"/>
      <c r="N29" s="62"/>
    </row>
    <row r="30" spans="1:14" s="4" customFormat="1" ht="13.5" customHeight="1" x14ac:dyDescent="0.25">
      <c r="A30" s="64"/>
      <c r="B30" s="65"/>
      <c r="C30" s="64"/>
      <c r="D30" s="65"/>
      <c r="E30" s="64"/>
      <c r="F30" s="65"/>
      <c r="G30" s="64"/>
      <c r="H30" s="65"/>
      <c r="I30" s="64"/>
      <c r="J30" s="65"/>
      <c r="K30" s="64"/>
      <c r="L30" s="65"/>
      <c r="M30" s="64"/>
      <c r="N30" s="65"/>
    </row>
    <row r="31" spans="1:14" s="3" customFormat="1" ht="15.6" x14ac:dyDescent="0.25">
      <c r="A31" s="20">
        <f>IF(M25="","",IF(MONTH(M25+1)&lt;&gt;MONTH(M25),"",M25+1))</f>
        <v>42148</v>
      </c>
      <c r="B31" s="9"/>
      <c r="C31" s="20">
        <f>IF(A31="","",IF(MONTH(A31+1)&lt;&gt;MONTH(A31),"",A31+1))</f>
        <v>42149</v>
      </c>
      <c r="D31" s="9"/>
      <c r="E31" s="20">
        <f>IF(C31="","",IF(MONTH(C31+1)&lt;&gt;MONTH(C31),"",C31+1))</f>
        <v>42150</v>
      </c>
      <c r="F31" s="9"/>
      <c r="G31" s="20">
        <f>IF(E31="","",IF(MONTH(E31+1)&lt;&gt;MONTH(E31),"",E31+1))</f>
        <v>42151</v>
      </c>
      <c r="H31" s="9"/>
      <c r="I31" s="20">
        <f>IF(G31="","",IF(MONTH(G31+1)&lt;&gt;MONTH(G31),"",G31+1))</f>
        <v>42152</v>
      </c>
      <c r="J31" s="9"/>
      <c r="K31" s="20">
        <f>IF(I31="","",IF(MONTH(I31+1)&lt;&gt;MONTH(I31),"",I31+1))</f>
        <v>42153</v>
      </c>
      <c r="L31" s="9"/>
      <c r="M31" s="20">
        <f>IF(K31="","",IF(MONTH(K31+1)&lt;&gt;MONTH(K31),"",K31+1))</f>
        <v>42154</v>
      </c>
      <c r="N31" s="9"/>
    </row>
    <row r="32" spans="1:14" s="3" customFormat="1" ht="13.5" customHeight="1" x14ac:dyDescent="0.25">
      <c r="A32" s="61"/>
      <c r="B32" s="62"/>
      <c r="C32" s="61"/>
      <c r="D32" s="62"/>
      <c r="E32" s="61"/>
      <c r="F32" s="62"/>
      <c r="G32" s="61"/>
      <c r="H32" s="62"/>
      <c r="I32" s="61"/>
      <c r="J32" s="62"/>
      <c r="K32" s="61"/>
      <c r="L32" s="62"/>
      <c r="M32" s="61"/>
      <c r="N32" s="62"/>
    </row>
    <row r="33" spans="1:14" s="3" customFormat="1" ht="13.5" customHeight="1" x14ac:dyDescent="0.25">
      <c r="A33" s="61"/>
      <c r="B33" s="62"/>
      <c r="C33" s="61"/>
      <c r="D33" s="62"/>
      <c r="E33" s="61"/>
      <c r="F33" s="62"/>
      <c r="G33" s="61"/>
      <c r="H33" s="62"/>
      <c r="I33" s="61"/>
      <c r="J33" s="62"/>
      <c r="K33" s="61"/>
      <c r="L33" s="62"/>
      <c r="M33" s="61"/>
      <c r="N33" s="62"/>
    </row>
    <row r="34" spans="1:14" s="3" customFormat="1" ht="13.5" customHeight="1" x14ac:dyDescent="0.25">
      <c r="A34" s="61"/>
      <c r="B34" s="62"/>
      <c r="C34" s="61"/>
      <c r="D34" s="62"/>
      <c r="E34" s="61"/>
      <c r="F34" s="62"/>
      <c r="G34" s="61"/>
      <c r="H34" s="62"/>
      <c r="I34" s="61"/>
      <c r="J34" s="62"/>
      <c r="K34" s="61"/>
      <c r="L34" s="62"/>
      <c r="M34" s="61"/>
      <c r="N34" s="62"/>
    </row>
    <row r="35" spans="1:14" s="3" customFormat="1" ht="13.5" customHeight="1" x14ac:dyDescent="0.25">
      <c r="A35" s="61"/>
      <c r="B35" s="62"/>
      <c r="C35" s="61"/>
      <c r="D35" s="62"/>
      <c r="E35" s="61"/>
      <c r="F35" s="62"/>
      <c r="G35" s="61"/>
      <c r="H35" s="62"/>
      <c r="I35" s="61"/>
      <c r="J35" s="62"/>
      <c r="K35" s="61"/>
      <c r="L35" s="62"/>
      <c r="M35" s="61"/>
      <c r="N35" s="62"/>
    </row>
    <row r="36" spans="1:14" s="4" customFormat="1" ht="13.5" customHeight="1" x14ac:dyDescent="0.25">
      <c r="A36" s="64"/>
      <c r="B36" s="65"/>
      <c r="C36" s="64"/>
      <c r="D36" s="65"/>
      <c r="E36" s="64"/>
      <c r="F36" s="65"/>
      <c r="G36" s="64"/>
      <c r="H36" s="65"/>
      <c r="I36" s="64"/>
      <c r="J36" s="65"/>
      <c r="K36" s="64"/>
      <c r="L36" s="65"/>
      <c r="M36" s="64"/>
      <c r="N36" s="65"/>
    </row>
    <row r="37" spans="1:14" ht="15.6" x14ac:dyDescent="0.35">
      <c r="A37" s="20">
        <f>IF(M31="","",IF(MONTH(M31+1)&lt;&gt;MONTH(M31),"",M31+1))</f>
        <v>42155</v>
      </c>
      <c r="B37" s="9"/>
      <c r="C37" s="20" t="str">
        <f>IF(A37="","",IF(MONTH(A37+1)&lt;&gt;MONTH(A37),"",A37+1))</f>
        <v/>
      </c>
      <c r="D37" s="9"/>
      <c r="E37" s="34" t="s">
        <v>15</v>
      </c>
      <c r="F37" s="11"/>
      <c r="G37" s="11"/>
      <c r="H37" s="11"/>
      <c r="I37" s="11"/>
      <c r="J37" s="12"/>
      <c r="K37" s="10"/>
      <c r="L37" s="11"/>
      <c r="M37" s="11"/>
      <c r="N37" s="12"/>
    </row>
    <row r="38" spans="1:14" ht="13.5" customHeight="1" x14ac:dyDescent="0.35">
      <c r="A38" s="61"/>
      <c r="B38" s="62"/>
      <c r="C38" s="61"/>
      <c r="D38" s="62"/>
      <c r="E38" s="35"/>
      <c r="F38" s="8"/>
      <c r="G38" s="8"/>
      <c r="H38" s="8"/>
      <c r="I38" s="8"/>
      <c r="J38" s="14"/>
      <c r="K38" s="55" t="s">
        <v>6</v>
      </c>
      <c r="L38" s="56"/>
      <c r="M38" s="56"/>
      <c r="N38" s="57"/>
    </row>
    <row r="39" spans="1:14" ht="13.5" customHeight="1" x14ac:dyDescent="0.35">
      <c r="A39" s="61"/>
      <c r="B39" s="62"/>
      <c r="C39" s="61"/>
      <c r="D39" s="62"/>
      <c r="E39" s="35"/>
      <c r="F39" s="8"/>
      <c r="G39" s="8"/>
      <c r="H39" s="8"/>
      <c r="I39" s="8"/>
      <c r="J39" s="14"/>
      <c r="K39" s="58" t="s">
        <v>7</v>
      </c>
      <c r="L39" s="59"/>
      <c r="M39" s="59"/>
      <c r="N39" s="60"/>
    </row>
    <row r="40" spans="1:14" ht="13.5" customHeight="1" x14ac:dyDescent="0.35">
      <c r="A40" s="61"/>
      <c r="B40" s="62"/>
      <c r="C40" s="61"/>
      <c r="D40" s="62"/>
      <c r="E40" s="35"/>
      <c r="F40" s="8"/>
      <c r="G40" s="8"/>
      <c r="H40" s="8"/>
      <c r="I40" s="8"/>
      <c r="J40" s="14"/>
      <c r="K40" s="50" t="s">
        <v>8</v>
      </c>
      <c r="L40" s="51"/>
      <c r="M40" s="51"/>
      <c r="N40" s="52"/>
    </row>
    <row r="41" spans="1:14" ht="13.5" customHeight="1" x14ac:dyDescent="0.35">
      <c r="A41" s="61"/>
      <c r="B41" s="62"/>
      <c r="C41" s="61"/>
      <c r="D41" s="62"/>
      <c r="E41" s="35"/>
      <c r="F41" s="8"/>
      <c r="G41" s="8"/>
      <c r="H41" s="8"/>
      <c r="I41" s="8"/>
      <c r="J41" s="14"/>
      <c r="K41" s="13"/>
      <c r="L41" s="8"/>
      <c r="M41" s="6"/>
      <c r="N41" s="22"/>
    </row>
    <row r="42" spans="1:14" ht="13.5" customHeight="1" x14ac:dyDescent="0.35">
      <c r="A42" s="64"/>
      <c r="B42" s="65"/>
      <c r="C42" s="64"/>
      <c r="D42" s="65"/>
      <c r="E42" s="36"/>
      <c r="F42" s="16"/>
      <c r="G42" s="16"/>
      <c r="H42" s="16"/>
      <c r="I42" s="16"/>
      <c r="J42" s="18"/>
      <c r="K42" s="15"/>
      <c r="L42" s="16"/>
      <c r="M42" s="17"/>
      <c r="N42" s="19"/>
    </row>
    <row r="43" spans="1:14" x14ac:dyDescent="0.25">
      <c r="M43" s="5"/>
    </row>
    <row r="45" spans="1:14" s="2" customFormat="1" ht="10.199999999999999" x14ac:dyDescent="0.2"/>
    <row r="46" spans="1:14" s="2" customFormat="1" ht="10.5" customHeight="1" x14ac:dyDescent="0.2"/>
    <row r="47" spans="1:14" s="2" customFormat="1" ht="10.5" customHeight="1" x14ac:dyDescent="0.2"/>
    <row r="48" spans="1:14" s="2" customFormat="1" ht="10.5" customHeight="1" x14ac:dyDescent="0.2"/>
    <row r="49" s="2" customFormat="1" ht="10.5" customHeight="1" x14ac:dyDescent="0.2"/>
    <row r="50" s="2" customFormat="1" ht="10.5" customHeight="1" x14ac:dyDescent="0.2"/>
    <row r="51" s="2" customFormat="1" ht="10.5" customHeight="1" x14ac:dyDescent="0.2"/>
    <row r="52" s="2" customFormat="1" ht="10.5" customHeight="1" x14ac:dyDescent="0.2"/>
    <row r="53" s="2" customFormat="1" ht="10.5" customHeight="1" x14ac:dyDescent="0.2"/>
    <row r="54" s="2" customFormat="1" ht="10.199999999999999" x14ac:dyDescent="0.2"/>
    <row r="55" s="2" customFormat="1" ht="10.5" customHeight="1" x14ac:dyDescent="0.2"/>
    <row r="56" s="2" customFormat="1" ht="10.5" customHeight="1" x14ac:dyDescent="0.2"/>
    <row r="57" s="2" customFormat="1" ht="10.5" customHeight="1" x14ac:dyDescent="0.2"/>
    <row r="58" s="2" customFormat="1" ht="10.5" customHeight="1" x14ac:dyDescent="0.2"/>
    <row r="59" s="2" customFormat="1" ht="10.5" customHeight="1" x14ac:dyDescent="0.2"/>
    <row r="60" s="2" customFormat="1" ht="10.5" customHeight="1" x14ac:dyDescent="0.2"/>
    <row r="61" s="2" customFormat="1" ht="10.5" customHeight="1" x14ac:dyDescent="0.2"/>
    <row r="62" s="2" customFormat="1" ht="10.5" customHeight="1" x14ac:dyDescent="0.2"/>
    <row r="63" s="2" customFormat="1" ht="10.199999999999999" x14ac:dyDescent="0.2"/>
    <row r="64" s="2" customFormat="1" ht="10.5" customHeight="1" x14ac:dyDescent="0.2"/>
    <row r="65" s="2" customFormat="1" ht="10.5" customHeight="1" x14ac:dyDescent="0.2"/>
    <row r="66" s="2" customFormat="1" ht="10.5" customHeight="1" x14ac:dyDescent="0.2"/>
    <row r="67" s="2" customFormat="1" ht="10.5" customHeight="1" x14ac:dyDescent="0.2"/>
    <row r="68" s="2" customFormat="1" ht="10.5" customHeight="1" x14ac:dyDescent="0.2"/>
    <row r="69" s="2" customFormat="1" ht="10.5" customHeight="1" x14ac:dyDescent="0.2"/>
    <row r="70" s="2" customFormat="1" ht="10.5" customHeight="1" x14ac:dyDescent="0.2"/>
  </sheetData>
  <mergeCells count="196">
    <mergeCell ref="A40:B40"/>
    <mergeCell ref="C40:D40"/>
    <mergeCell ref="K40:N40"/>
    <mergeCell ref="A41:B41"/>
    <mergeCell ref="C41:D41"/>
    <mergeCell ref="A42:B42"/>
    <mergeCell ref="C42:D42"/>
    <mergeCell ref="M36:N36"/>
    <mergeCell ref="A38:B38"/>
    <mergeCell ref="C38:D38"/>
    <mergeCell ref="K38:N38"/>
    <mergeCell ref="A39:B39"/>
    <mergeCell ref="C39:D39"/>
    <mergeCell ref="K39:N39"/>
    <mergeCell ref="A36:B36"/>
    <mergeCell ref="C36:D36"/>
    <mergeCell ref="E36:F36"/>
    <mergeCell ref="G36:H36"/>
    <mergeCell ref="I36:J36"/>
    <mergeCell ref="K36:L36"/>
    <mergeCell ref="M34:N34"/>
    <mergeCell ref="A35:B35"/>
    <mergeCell ref="C35:D35"/>
    <mergeCell ref="E35:F35"/>
    <mergeCell ref="G35:H35"/>
    <mergeCell ref="I35:J35"/>
    <mergeCell ref="K35:L35"/>
    <mergeCell ref="M35:N35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2:N12"/>
    <mergeCell ref="A14:B14"/>
    <mergeCell ref="C14:D14"/>
    <mergeCell ref="E14:F14"/>
    <mergeCell ref="G14:H14"/>
    <mergeCell ref="I14:J14"/>
    <mergeCell ref="K14:L14"/>
    <mergeCell ref="M14:N14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4:N4"/>
    <mergeCell ref="A6:B6"/>
    <mergeCell ref="C6:D6"/>
    <mergeCell ref="E6:F6"/>
    <mergeCell ref="G6:H6"/>
    <mergeCell ref="I6:J6"/>
    <mergeCell ref="K6:L6"/>
    <mergeCell ref="M6:N6"/>
    <mergeCell ref="M8:N8"/>
  </mergeCells>
  <conditionalFormatting sqref="B7 D7 F7 H7 J7 L7 N7 B13 D13 F13 H13 J13 L13 N13 B19 D19 F19 H19 J19 L19 N19 B25 D25 F25 H25 J25 L25 N25 B31 D31 F31 H31 J31 L31 N31 B37 D37">
    <cfRule type="expression" dxfId="55" priority="6">
      <formula>A7=""</formula>
    </cfRule>
  </conditionalFormatting>
  <conditionalFormatting sqref="A8:N8 A14:N14 A20:N20 A26:N26 A32:N32 A38:D38">
    <cfRule type="expression" dxfId="54" priority="5">
      <formula>A7=""</formula>
    </cfRule>
  </conditionalFormatting>
  <conditionalFormatting sqref="A9:N9 A15:N15 A21:N21 A27:N27 A33:N33 A39:D39">
    <cfRule type="expression" dxfId="53" priority="4">
      <formula>A7=""</formula>
    </cfRule>
  </conditionalFormatting>
  <conditionalFormatting sqref="A10:N10 A16:N16 A22:N22 A28:N28 A34:N34 A40:D40">
    <cfRule type="expression" dxfId="52" priority="3">
      <formula>A7=""</formula>
    </cfRule>
  </conditionalFormatting>
  <conditionalFormatting sqref="A11:N11 A17:N17 A23:N23 A29:N29 A35:N35 A41:D41">
    <cfRule type="expression" dxfId="51" priority="2">
      <formula>A7=""</formula>
    </cfRule>
  </conditionalFormatting>
  <conditionalFormatting sqref="A12:N12 A18:N18 A24:N24 A30:N30 A36:N36 A42:D42">
    <cfRule type="expression" dxfId="50" priority="1">
      <formula>A7=""</formula>
    </cfRule>
  </conditionalFormatting>
  <conditionalFormatting sqref="A7 C7 E7 G7 I7 K7 M7 A13 C13 E13 G13 I13 K13 M13 A19 C19 E19 G19 I19 K19 M19 A25 C25 E25 G25 I25 K25 M25 A31 C31 E31 G31 I31 K31 M31 A37 C37">
    <cfRule type="expression" dxfId="49" priority="7">
      <formula>A7=""</formula>
    </cfRule>
  </conditionalFormatting>
  <hyperlinks>
    <hyperlink ref="K39:N39" r:id="rId1" display="http://www.vertex42.com/calendars/"/>
  </hyperlinks>
  <printOptions horizontalCentered="1"/>
  <pageMargins left="0.35" right="0.35" top="0.25" bottom="0.4" header="0.25" footer="0.25"/>
  <pageSetup orientation="landscape" r:id="rId2"/>
  <headerFooter alignWithMargins="0">
    <oddFooter>&amp;C&amp;8&amp;K01+049http://www.vertex42.com/calendars/monthly-calendar.html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opLeftCell="A4" workbookViewId="0">
      <selection activeCell="A4" sqref="A4:N4"/>
    </sheetView>
  </sheetViews>
  <sheetFormatPr defaultColWidth="9.109375" defaultRowHeight="13.2" x14ac:dyDescent="0.25"/>
  <cols>
    <col min="1" max="1" width="4.88671875" style="1" customWidth="1"/>
    <col min="2" max="2" width="13.6640625" style="1" customWidth="1"/>
    <col min="3" max="3" width="4.88671875" style="1" customWidth="1"/>
    <col min="4" max="4" width="13.6640625" style="1" customWidth="1"/>
    <col min="5" max="5" width="4.88671875" style="1" customWidth="1"/>
    <col min="6" max="6" width="13.6640625" style="1" customWidth="1"/>
    <col min="7" max="7" width="4.88671875" style="1" customWidth="1"/>
    <col min="8" max="8" width="13.6640625" style="1" customWidth="1"/>
    <col min="9" max="9" width="4.88671875" style="1" customWidth="1"/>
    <col min="10" max="10" width="13.6640625" style="1" customWidth="1"/>
    <col min="11" max="11" width="4.88671875" style="1" customWidth="1"/>
    <col min="12" max="12" width="13.6640625" style="1" customWidth="1"/>
    <col min="13" max="13" width="4.88671875" style="1" customWidth="1"/>
    <col min="14" max="14" width="13.6640625" style="1" customWidth="1"/>
    <col min="15" max="15" width="3.5546875" style="1" customWidth="1"/>
    <col min="16" max="16" width="25.6640625" style="1" customWidth="1"/>
    <col min="17" max="16384" width="9.109375" style="1"/>
  </cols>
  <sheetData>
    <row r="1" spans="1:14" hidden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idden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idden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s="3" customFormat="1" ht="60" x14ac:dyDescent="0.25">
      <c r="A4" s="63" t="str">
        <f>UPPER(TEXT(B5,"mmmm yyyy"))</f>
        <v>JUNE 2015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s="2" customFormat="1" ht="10.199999999999999" hidden="1" x14ac:dyDescent="0.2">
      <c r="A5" s="2" t="s">
        <v>4</v>
      </c>
      <c r="B5" s="21">
        <f>DATE(YEAR(Jan!B5),MONTH(Jan!B5)+5,1)</f>
        <v>42156</v>
      </c>
    </row>
    <row r="6" spans="1:14" s="3" customFormat="1" ht="18" customHeight="1" x14ac:dyDescent="0.25">
      <c r="A6" s="53">
        <f>A13</f>
        <v>42162</v>
      </c>
      <c r="B6" s="54"/>
      <c r="C6" s="53">
        <f>C13</f>
        <v>42163</v>
      </c>
      <c r="D6" s="54"/>
      <c r="E6" s="53">
        <f>E13</f>
        <v>42164</v>
      </c>
      <c r="F6" s="54"/>
      <c r="G6" s="53">
        <f>G13</f>
        <v>42165</v>
      </c>
      <c r="H6" s="54"/>
      <c r="I6" s="53">
        <f>I13</f>
        <v>42166</v>
      </c>
      <c r="J6" s="54"/>
      <c r="K6" s="53">
        <f>K13</f>
        <v>42167</v>
      </c>
      <c r="L6" s="54"/>
      <c r="M6" s="53">
        <f>M13</f>
        <v>42168</v>
      </c>
      <c r="N6" s="54"/>
    </row>
    <row r="7" spans="1:14" s="3" customFormat="1" ht="15.75" customHeight="1" x14ac:dyDescent="0.25">
      <c r="A7" s="20" t="str">
        <f>IF(WEEKDAY($B$5,1)=startday,$B$5,"")</f>
        <v/>
      </c>
      <c r="B7" s="9"/>
      <c r="C7" s="20">
        <f>IF(A7="",IF(WEEKDAY($B$5,1)=MOD(startday,7)+1,$B$5,""),A7+1)</f>
        <v>42156</v>
      </c>
      <c r="D7" s="9"/>
      <c r="E7" s="20">
        <f>IF(C7="",IF(WEEKDAY($B$5,1)=MOD(startday+1,7)+1,$B$5,""),C7+1)</f>
        <v>42157</v>
      </c>
      <c r="F7" s="9"/>
      <c r="G7" s="20">
        <f>IF(E7="",IF(WEEKDAY($B$5,1)=MOD(startday+2,7)+1,$B$5,""),E7+1)</f>
        <v>42158</v>
      </c>
      <c r="H7" s="9"/>
      <c r="I7" s="20">
        <f>IF(G7="",IF(WEEKDAY($B$5,1)=MOD(startday+3,7)+1,$B$5,""),G7+1)</f>
        <v>42159</v>
      </c>
      <c r="J7" s="9"/>
      <c r="K7" s="20">
        <f>IF(I7="",IF(WEEKDAY($B$5,1)=MOD(startday+4,7)+1,$B$5,""),I7+1)</f>
        <v>42160</v>
      </c>
      <c r="L7" s="9"/>
      <c r="M7" s="20">
        <f>IF(K7="",IF(WEEKDAY($B$5,1)=MOD(startday+5,7)+1,$B$5,""),K7+1)</f>
        <v>42161</v>
      </c>
      <c r="N7" s="9"/>
    </row>
    <row r="8" spans="1:14" s="3" customFormat="1" ht="13.5" customHeight="1" x14ac:dyDescent="0.25">
      <c r="A8" s="61"/>
      <c r="B8" s="62"/>
      <c r="C8" s="61"/>
      <c r="D8" s="62"/>
      <c r="E8" s="61"/>
      <c r="F8" s="62"/>
      <c r="G8" s="61"/>
      <c r="H8" s="62"/>
      <c r="I8" s="61"/>
      <c r="J8" s="62"/>
      <c r="K8" s="61"/>
      <c r="L8" s="62"/>
      <c r="M8" s="61"/>
      <c r="N8" s="62"/>
    </row>
    <row r="9" spans="1:14" s="3" customFormat="1" ht="13.5" customHeight="1" x14ac:dyDescent="0.25">
      <c r="A9" s="61"/>
      <c r="B9" s="62"/>
      <c r="C9" s="61"/>
      <c r="D9" s="62"/>
      <c r="E9" s="61"/>
      <c r="F9" s="62"/>
      <c r="G9" s="61"/>
      <c r="H9" s="62"/>
      <c r="I9" s="61"/>
      <c r="J9" s="62"/>
      <c r="K9" s="61"/>
      <c r="L9" s="62"/>
      <c r="M9" s="61"/>
      <c r="N9" s="62"/>
    </row>
    <row r="10" spans="1:14" s="3" customFormat="1" ht="13.5" customHeight="1" x14ac:dyDescent="0.25">
      <c r="A10" s="61"/>
      <c r="B10" s="62"/>
      <c r="C10" s="61"/>
      <c r="D10" s="62"/>
      <c r="E10" s="61"/>
      <c r="F10" s="62"/>
      <c r="G10" s="61"/>
      <c r="H10" s="62"/>
      <c r="I10" s="61"/>
      <c r="J10" s="62"/>
      <c r="K10" s="61"/>
      <c r="L10" s="62"/>
      <c r="M10" s="61"/>
      <c r="N10" s="62"/>
    </row>
    <row r="11" spans="1:14" s="3" customFormat="1" ht="13.5" customHeight="1" x14ac:dyDescent="0.25">
      <c r="A11" s="61"/>
      <c r="B11" s="62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s="4" customFormat="1" ht="13.5" customHeight="1" x14ac:dyDescent="0.25">
      <c r="A12" s="64"/>
      <c r="B12" s="65"/>
      <c r="C12" s="64"/>
      <c r="D12" s="65"/>
      <c r="E12" s="64"/>
      <c r="F12" s="65"/>
      <c r="G12" s="64"/>
      <c r="H12" s="65"/>
      <c r="I12" s="64"/>
      <c r="J12" s="65"/>
      <c r="K12" s="64"/>
      <c r="L12" s="65"/>
      <c r="M12" s="64"/>
      <c r="N12" s="65"/>
    </row>
    <row r="13" spans="1:14" s="3" customFormat="1" ht="15.75" customHeight="1" x14ac:dyDescent="0.25">
      <c r="A13" s="20">
        <f>IF(M7="","",IF(MONTH(M7+1)&lt;&gt;MONTH(M7),"",M7+1))</f>
        <v>42162</v>
      </c>
      <c r="B13" s="9"/>
      <c r="C13" s="20">
        <f>IF(A13="","",IF(MONTH(A13+1)&lt;&gt;MONTH(A13),"",A13+1))</f>
        <v>42163</v>
      </c>
      <c r="D13" s="9"/>
      <c r="E13" s="20">
        <f>IF(C13="","",IF(MONTH(C13+1)&lt;&gt;MONTH(C13),"",C13+1))</f>
        <v>42164</v>
      </c>
      <c r="F13" s="9"/>
      <c r="G13" s="20">
        <f>IF(E13="","",IF(MONTH(E13+1)&lt;&gt;MONTH(E13),"",E13+1))</f>
        <v>42165</v>
      </c>
      <c r="H13" s="9"/>
      <c r="I13" s="20">
        <f>IF(G13="","",IF(MONTH(G13+1)&lt;&gt;MONTH(G13),"",G13+1))</f>
        <v>42166</v>
      </c>
      <c r="J13" s="9"/>
      <c r="K13" s="20">
        <f>IF(I13="","",IF(MONTH(I13+1)&lt;&gt;MONTH(I13),"",I13+1))</f>
        <v>42167</v>
      </c>
      <c r="L13" s="9"/>
      <c r="M13" s="20">
        <f>IF(K13="","",IF(MONTH(K13+1)&lt;&gt;MONTH(K13),"",K13+1))</f>
        <v>42168</v>
      </c>
      <c r="N13" s="9"/>
    </row>
    <row r="14" spans="1:14" s="3" customFormat="1" ht="13.5" customHeight="1" x14ac:dyDescent="0.25">
      <c r="A14" s="61"/>
      <c r="B14" s="62"/>
      <c r="C14" s="61"/>
      <c r="D14" s="62"/>
      <c r="E14" s="61"/>
      <c r="F14" s="62"/>
      <c r="G14" s="61"/>
      <c r="H14" s="62"/>
      <c r="I14" s="61"/>
      <c r="J14" s="62"/>
      <c r="K14" s="61"/>
      <c r="L14" s="62"/>
      <c r="M14" s="61"/>
      <c r="N14" s="62"/>
    </row>
    <row r="15" spans="1:14" s="3" customFormat="1" ht="13.5" customHeight="1" x14ac:dyDescent="0.25">
      <c r="A15" s="61"/>
      <c r="B15" s="62"/>
      <c r="C15" s="61"/>
      <c r="D15" s="62"/>
      <c r="E15" s="61"/>
      <c r="F15" s="62"/>
      <c r="G15" s="61"/>
      <c r="H15" s="62"/>
      <c r="I15" s="61"/>
      <c r="J15" s="62"/>
      <c r="K15" s="61"/>
      <c r="L15" s="62"/>
      <c r="M15" s="61"/>
      <c r="N15" s="62"/>
    </row>
    <row r="16" spans="1:14" s="3" customFormat="1" ht="13.5" customHeight="1" x14ac:dyDescent="0.25">
      <c r="A16" s="61"/>
      <c r="B16" s="62"/>
      <c r="C16" s="61"/>
      <c r="D16" s="62"/>
      <c r="E16" s="61"/>
      <c r="F16" s="62"/>
      <c r="G16" s="61"/>
      <c r="H16" s="62"/>
      <c r="I16" s="61"/>
      <c r="J16" s="62"/>
      <c r="K16" s="61"/>
      <c r="L16" s="62"/>
      <c r="M16" s="61"/>
      <c r="N16" s="62"/>
    </row>
    <row r="17" spans="1:14" s="3" customFormat="1" ht="13.5" customHeight="1" x14ac:dyDescent="0.25">
      <c r="A17" s="61"/>
      <c r="B17" s="62"/>
      <c r="C17" s="61"/>
      <c r="D17" s="62"/>
      <c r="E17" s="61"/>
      <c r="F17" s="62"/>
      <c r="G17" s="61"/>
      <c r="H17" s="62"/>
      <c r="I17" s="61"/>
      <c r="J17" s="62"/>
      <c r="K17" s="61"/>
      <c r="L17" s="62"/>
      <c r="M17" s="61"/>
      <c r="N17" s="62"/>
    </row>
    <row r="18" spans="1:14" s="4" customFormat="1" ht="13.5" customHeight="1" x14ac:dyDescent="0.25">
      <c r="A18" s="64"/>
      <c r="B18" s="65"/>
      <c r="C18" s="64"/>
      <c r="D18" s="65"/>
      <c r="E18" s="64"/>
      <c r="F18" s="65"/>
      <c r="G18" s="64"/>
      <c r="H18" s="65"/>
      <c r="I18" s="64"/>
      <c r="J18" s="65"/>
      <c r="K18" s="64"/>
      <c r="L18" s="65"/>
      <c r="M18" s="64"/>
      <c r="N18" s="65"/>
    </row>
    <row r="19" spans="1:14" s="3" customFormat="1" ht="15.75" customHeight="1" x14ac:dyDescent="0.25">
      <c r="A19" s="20">
        <f>IF(M13="","",IF(MONTH(M13+1)&lt;&gt;MONTH(M13),"",M13+1))</f>
        <v>42169</v>
      </c>
      <c r="B19" s="9"/>
      <c r="C19" s="20">
        <f>IF(A19="","",IF(MONTH(A19+1)&lt;&gt;MONTH(A19),"",A19+1))</f>
        <v>42170</v>
      </c>
      <c r="D19" s="9"/>
      <c r="E19" s="20">
        <f>IF(C19="","",IF(MONTH(C19+1)&lt;&gt;MONTH(C19),"",C19+1))</f>
        <v>42171</v>
      </c>
      <c r="F19" s="9"/>
      <c r="G19" s="20">
        <f>IF(E19="","",IF(MONTH(E19+1)&lt;&gt;MONTH(E19),"",E19+1))</f>
        <v>42172</v>
      </c>
      <c r="H19" s="9"/>
      <c r="I19" s="20">
        <f>IF(G19="","",IF(MONTH(G19+1)&lt;&gt;MONTH(G19),"",G19+1))</f>
        <v>42173</v>
      </c>
      <c r="J19" s="9"/>
      <c r="K19" s="20">
        <f>IF(I19="","",IF(MONTH(I19+1)&lt;&gt;MONTH(I19),"",I19+1))</f>
        <v>42174</v>
      </c>
      <c r="L19" s="9"/>
      <c r="M19" s="20">
        <f>IF(K19="","",IF(MONTH(K19+1)&lt;&gt;MONTH(K19),"",K19+1))</f>
        <v>42175</v>
      </c>
      <c r="N19" s="9"/>
    </row>
    <row r="20" spans="1:14" s="3" customFormat="1" ht="13.5" customHeight="1" x14ac:dyDescent="0.25">
      <c r="A20" s="61"/>
      <c r="B20" s="62"/>
      <c r="C20" s="61"/>
      <c r="D20" s="62"/>
      <c r="E20" s="61"/>
      <c r="F20" s="62"/>
      <c r="G20" s="61"/>
      <c r="H20" s="62"/>
      <c r="I20" s="61"/>
      <c r="J20" s="62"/>
      <c r="K20" s="61"/>
      <c r="L20" s="62"/>
      <c r="M20" s="61"/>
      <c r="N20" s="62"/>
    </row>
    <row r="21" spans="1:14" s="3" customFormat="1" ht="13.5" customHeight="1" x14ac:dyDescent="0.25">
      <c r="A21" s="61"/>
      <c r="B21" s="62"/>
      <c r="C21" s="61"/>
      <c r="D21" s="62"/>
      <c r="E21" s="61"/>
      <c r="F21" s="62"/>
      <c r="G21" s="61"/>
      <c r="H21" s="62"/>
      <c r="I21" s="61"/>
      <c r="J21" s="62"/>
      <c r="K21" s="61"/>
      <c r="L21" s="62"/>
      <c r="M21" s="61"/>
      <c r="N21" s="62"/>
    </row>
    <row r="22" spans="1:14" s="3" customFormat="1" ht="13.5" customHeight="1" x14ac:dyDescent="0.25">
      <c r="A22" s="61"/>
      <c r="B22" s="62"/>
      <c r="C22" s="61"/>
      <c r="D22" s="62"/>
      <c r="E22" s="61"/>
      <c r="F22" s="62"/>
      <c r="G22" s="61"/>
      <c r="H22" s="62"/>
      <c r="I22" s="61"/>
      <c r="J22" s="62"/>
      <c r="K22" s="61"/>
      <c r="L22" s="62"/>
      <c r="M22" s="61"/>
      <c r="N22" s="62"/>
    </row>
    <row r="23" spans="1:14" s="3" customFormat="1" ht="13.5" customHeight="1" x14ac:dyDescent="0.25">
      <c r="A23" s="61"/>
      <c r="B23" s="62"/>
      <c r="C23" s="61"/>
      <c r="D23" s="62"/>
      <c r="E23" s="61"/>
      <c r="F23" s="62"/>
      <c r="G23" s="61"/>
      <c r="H23" s="62"/>
      <c r="I23" s="61"/>
      <c r="J23" s="62"/>
      <c r="K23" s="61"/>
      <c r="L23" s="62"/>
      <c r="M23" s="61"/>
      <c r="N23" s="62"/>
    </row>
    <row r="24" spans="1:14" s="4" customFormat="1" ht="13.5" customHeight="1" x14ac:dyDescent="0.25">
      <c r="A24" s="64"/>
      <c r="B24" s="65"/>
      <c r="C24" s="64"/>
      <c r="D24" s="65"/>
      <c r="E24" s="64"/>
      <c r="F24" s="65"/>
      <c r="G24" s="64"/>
      <c r="H24" s="65"/>
      <c r="I24" s="64"/>
      <c r="J24" s="65"/>
      <c r="K24" s="64"/>
      <c r="L24" s="65"/>
      <c r="M24" s="64"/>
      <c r="N24" s="65"/>
    </row>
    <row r="25" spans="1:14" s="3" customFormat="1" ht="15.75" customHeight="1" x14ac:dyDescent="0.25">
      <c r="A25" s="20">
        <f>IF(M19="","",IF(MONTH(M19+1)&lt;&gt;MONTH(M19),"",M19+1))</f>
        <v>42176</v>
      </c>
      <c r="B25" s="9"/>
      <c r="C25" s="20">
        <f>IF(A25="","",IF(MONTH(A25+1)&lt;&gt;MONTH(A25),"",A25+1))</f>
        <v>42177</v>
      </c>
      <c r="D25" s="9"/>
      <c r="E25" s="20">
        <f>IF(C25="","",IF(MONTH(C25+1)&lt;&gt;MONTH(C25),"",C25+1))</f>
        <v>42178</v>
      </c>
      <c r="F25" s="9"/>
      <c r="G25" s="20">
        <f>IF(E25="","",IF(MONTH(E25+1)&lt;&gt;MONTH(E25),"",E25+1))</f>
        <v>42179</v>
      </c>
      <c r="H25" s="9"/>
      <c r="I25" s="20">
        <f>IF(G25="","",IF(MONTH(G25+1)&lt;&gt;MONTH(G25),"",G25+1))</f>
        <v>42180</v>
      </c>
      <c r="J25" s="9"/>
      <c r="K25" s="20">
        <f>IF(I25="","",IF(MONTH(I25+1)&lt;&gt;MONTH(I25),"",I25+1))</f>
        <v>42181</v>
      </c>
      <c r="L25" s="9"/>
      <c r="M25" s="20">
        <f>IF(K25="","",IF(MONTH(K25+1)&lt;&gt;MONTH(K25),"",K25+1))</f>
        <v>42182</v>
      </c>
      <c r="N25" s="9"/>
    </row>
    <row r="26" spans="1:14" s="3" customFormat="1" ht="13.5" customHeight="1" x14ac:dyDescent="0.25">
      <c r="A26" s="61"/>
      <c r="B26" s="62"/>
      <c r="C26" s="61"/>
      <c r="D26" s="62"/>
      <c r="E26" s="61"/>
      <c r="F26" s="62"/>
      <c r="G26" s="61"/>
      <c r="H26" s="62"/>
      <c r="I26" s="61"/>
      <c r="J26" s="62"/>
      <c r="K26" s="61"/>
      <c r="L26" s="62"/>
      <c r="M26" s="61"/>
      <c r="N26" s="62"/>
    </row>
    <row r="27" spans="1:14" s="3" customFormat="1" ht="13.5" customHeight="1" x14ac:dyDescent="0.25">
      <c r="A27" s="61"/>
      <c r="B27" s="62"/>
      <c r="C27" s="61"/>
      <c r="D27" s="62"/>
      <c r="E27" s="61"/>
      <c r="F27" s="62"/>
      <c r="G27" s="61"/>
      <c r="H27" s="62"/>
      <c r="I27" s="61"/>
      <c r="J27" s="62"/>
      <c r="K27" s="61"/>
      <c r="L27" s="62"/>
      <c r="M27" s="61"/>
      <c r="N27" s="62"/>
    </row>
    <row r="28" spans="1:14" s="3" customFormat="1" ht="13.5" customHeight="1" x14ac:dyDescent="0.25">
      <c r="A28" s="61"/>
      <c r="B28" s="62"/>
      <c r="C28" s="61"/>
      <c r="D28" s="62"/>
      <c r="E28" s="61"/>
      <c r="F28" s="62"/>
      <c r="G28" s="61"/>
      <c r="H28" s="62"/>
      <c r="I28" s="61"/>
      <c r="J28" s="62"/>
      <c r="K28" s="61"/>
      <c r="L28" s="62"/>
      <c r="M28" s="61"/>
      <c r="N28" s="62"/>
    </row>
    <row r="29" spans="1:14" s="3" customFormat="1" ht="13.5" customHeight="1" x14ac:dyDescent="0.25">
      <c r="A29" s="61"/>
      <c r="B29" s="62"/>
      <c r="C29" s="61"/>
      <c r="D29" s="62"/>
      <c r="E29" s="61"/>
      <c r="F29" s="62"/>
      <c r="G29" s="61"/>
      <c r="H29" s="62"/>
      <c r="I29" s="61"/>
      <c r="J29" s="62"/>
      <c r="K29" s="61"/>
      <c r="L29" s="62"/>
      <c r="M29" s="61"/>
      <c r="N29" s="62"/>
    </row>
    <row r="30" spans="1:14" s="4" customFormat="1" ht="13.5" customHeight="1" x14ac:dyDescent="0.25">
      <c r="A30" s="64"/>
      <c r="B30" s="65"/>
      <c r="C30" s="64"/>
      <c r="D30" s="65"/>
      <c r="E30" s="64"/>
      <c r="F30" s="65"/>
      <c r="G30" s="64"/>
      <c r="H30" s="65"/>
      <c r="I30" s="64"/>
      <c r="J30" s="65"/>
      <c r="K30" s="64"/>
      <c r="L30" s="65"/>
      <c r="M30" s="64"/>
      <c r="N30" s="65"/>
    </row>
    <row r="31" spans="1:14" s="3" customFormat="1" ht="15.6" x14ac:dyDescent="0.25">
      <c r="A31" s="20">
        <f>IF(M25="","",IF(MONTH(M25+1)&lt;&gt;MONTH(M25),"",M25+1))</f>
        <v>42183</v>
      </c>
      <c r="B31" s="9"/>
      <c r="C31" s="20">
        <f>IF(A31="","",IF(MONTH(A31+1)&lt;&gt;MONTH(A31),"",A31+1))</f>
        <v>42184</v>
      </c>
      <c r="D31" s="9"/>
      <c r="E31" s="20">
        <f>IF(C31="","",IF(MONTH(C31+1)&lt;&gt;MONTH(C31),"",C31+1))</f>
        <v>42185</v>
      </c>
      <c r="F31" s="9"/>
      <c r="G31" s="20" t="str">
        <f>IF(E31="","",IF(MONTH(E31+1)&lt;&gt;MONTH(E31),"",E31+1))</f>
        <v/>
      </c>
      <c r="H31" s="9"/>
      <c r="I31" s="20" t="str">
        <f>IF(G31="","",IF(MONTH(G31+1)&lt;&gt;MONTH(G31),"",G31+1))</f>
        <v/>
      </c>
      <c r="J31" s="9"/>
      <c r="K31" s="20" t="str">
        <f>IF(I31="","",IF(MONTH(I31+1)&lt;&gt;MONTH(I31),"",I31+1))</f>
        <v/>
      </c>
      <c r="L31" s="9"/>
      <c r="M31" s="20" t="str">
        <f>IF(K31="","",IF(MONTH(K31+1)&lt;&gt;MONTH(K31),"",K31+1))</f>
        <v/>
      </c>
      <c r="N31" s="9"/>
    </row>
    <row r="32" spans="1:14" s="3" customFormat="1" ht="13.5" customHeight="1" x14ac:dyDescent="0.25">
      <c r="A32" s="61"/>
      <c r="B32" s="62"/>
      <c r="C32" s="61"/>
      <c r="D32" s="62"/>
      <c r="E32" s="61"/>
      <c r="F32" s="62"/>
      <c r="G32" s="61"/>
      <c r="H32" s="62"/>
      <c r="I32" s="61"/>
      <c r="J32" s="62"/>
      <c r="K32" s="61"/>
      <c r="L32" s="62"/>
      <c r="M32" s="61"/>
      <c r="N32" s="62"/>
    </row>
    <row r="33" spans="1:14" s="3" customFormat="1" ht="13.5" customHeight="1" x14ac:dyDescent="0.25">
      <c r="A33" s="61"/>
      <c r="B33" s="62"/>
      <c r="C33" s="61"/>
      <c r="D33" s="62"/>
      <c r="E33" s="61"/>
      <c r="F33" s="62"/>
      <c r="G33" s="61"/>
      <c r="H33" s="62"/>
      <c r="I33" s="61"/>
      <c r="J33" s="62"/>
      <c r="K33" s="61"/>
      <c r="L33" s="62"/>
      <c r="M33" s="61"/>
      <c r="N33" s="62"/>
    </row>
    <row r="34" spans="1:14" s="3" customFormat="1" ht="13.5" customHeight="1" x14ac:dyDescent="0.25">
      <c r="A34" s="61"/>
      <c r="B34" s="62"/>
      <c r="C34" s="61"/>
      <c r="D34" s="62"/>
      <c r="E34" s="61"/>
      <c r="F34" s="62"/>
      <c r="G34" s="61"/>
      <c r="H34" s="62"/>
      <c r="I34" s="61"/>
      <c r="J34" s="62"/>
      <c r="K34" s="61"/>
      <c r="L34" s="62"/>
      <c r="M34" s="61"/>
      <c r="N34" s="62"/>
    </row>
    <row r="35" spans="1:14" s="3" customFormat="1" ht="13.5" customHeight="1" x14ac:dyDescent="0.25">
      <c r="A35" s="61"/>
      <c r="B35" s="62"/>
      <c r="C35" s="61"/>
      <c r="D35" s="62"/>
      <c r="E35" s="61"/>
      <c r="F35" s="62"/>
      <c r="G35" s="61"/>
      <c r="H35" s="62"/>
      <c r="I35" s="61"/>
      <c r="J35" s="62"/>
      <c r="K35" s="61"/>
      <c r="L35" s="62"/>
      <c r="M35" s="61"/>
      <c r="N35" s="62"/>
    </row>
    <row r="36" spans="1:14" s="4" customFormat="1" ht="13.5" customHeight="1" x14ac:dyDescent="0.25">
      <c r="A36" s="64"/>
      <c r="B36" s="65"/>
      <c r="C36" s="64"/>
      <c r="D36" s="65"/>
      <c r="E36" s="64"/>
      <c r="F36" s="65"/>
      <c r="G36" s="64"/>
      <c r="H36" s="65"/>
      <c r="I36" s="64"/>
      <c r="J36" s="65"/>
      <c r="K36" s="64"/>
      <c r="L36" s="65"/>
      <c r="M36" s="64"/>
      <c r="N36" s="65"/>
    </row>
    <row r="37" spans="1:14" ht="15.6" x14ac:dyDescent="0.35">
      <c r="A37" s="20" t="str">
        <f>IF(M31="","",IF(MONTH(M31+1)&lt;&gt;MONTH(M31),"",M31+1))</f>
        <v/>
      </c>
      <c r="B37" s="9"/>
      <c r="C37" s="20" t="str">
        <f>IF(A37="","",IF(MONTH(A37+1)&lt;&gt;MONTH(A37),"",A37+1))</f>
        <v/>
      </c>
      <c r="D37" s="9"/>
      <c r="E37" s="34" t="s">
        <v>15</v>
      </c>
      <c r="F37" s="11"/>
      <c r="G37" s="11"/>
      <c r="H37" s="11"/>
      <c r="I37" s="11"/>
      <c r="J37" s="12"/>
      <c r="K37" s="10"/>
      <c r="L37" s="11"/>
      <c r="M37" s="11"/>
      <c r="N37" s="12"/>
    </row>
    <row r="38" spans="1:14" ht="13.5" customHeight="1" x14ac:dyDescent="0.35">
      <c r="A38" s="61"/>
      <c r="B38" s="62"/>
      <c r="C38" s="61"/>
      <c r="D38" s="62"/>
      <c r="E38" s="35"/>
      <c r="F38" s="8"/>
      <c r="G38" s="8"/>
      <c r="H38" s="8"/>
      <c r="I38" s="8"/>
      <c r="J38" s="14"/>
      <c r="K38" s="55" t="s">
        <v>6</v>
      </c>
      <c r="L38" s="56"/>
      <c r="M38" s="56"/>
      <c r="N38" s="57"/>
    </row>
    <row r="39" spans="1:14" ht="13.5" customHeight="1" x14ac:dyDescent="0.35">
      <c r="A39" s="61"/>
      <c r="B39" s="62"/>
      <c r="C39" s="61"/>
      <c r="D39" s="62"/>
      <c r="E39" s="35"/>
      <c r="F39" s="8"/>
      <c r="G39" s="8"/>
      <c r="H39" s="8"/>
      <c r="I39" s="8"/>
      <c r="J39" s="14"/>
      <c r="K39" s="58" t="s">
        <v>7</v>
      </c>
      <c r="L39" s="59"/>
      <c r="M39" s="59"/>
      <c r="N39" s="60"/>
    </row>
    <row r="40" spans="1:14" ht="13.5" customHeight="1" x14ac:dyDescent="0.35">
      <c r="A40" s="61"/>
      <c r="B40" s="62"/>
      <c r="C40" s="61"/>
      <c r="D40" s="62"/>
      <c r="E40" s="35"/>
      <c r="F40" s="8"/>
      <c r="G40" s="8"/>
      <c r="H40" s="8"/>
      <c r="I40" s="8"/>
      <c r="J40" s="14"/>
      <c r="K40" s="50" t="s">
        <v>8</v>
      </c>
      <c r="L40" s="51"/>
      <c r="M40" s="51"/>
      <c r="N40" s="52"/>
    </row>
    <row r="41" spans="1:14" ht="13.5" customHeight="1" x14ac:dyDescent="0.35">
      <c r="A41" s="61"/>
      <c r="B41" s="62"/>
      <c r="C41" s="61"/>
      <c r="D41" s="62"/>
      <c r="E41" s="35"/>
      <c r="F41" s="8"/>
      <c r="G41" s="8"/>
      <c r="H41" s="8"/>
      <c r="I41" s="8"/>
      <c r="J41" s="14"/>
      <c r="K41" s="13"/>
      <c r="L41" s="8"/>
      <c r="M41" s="6"/>
      <c r="N41" s="22"/>
    </row>
    <row r="42" spans="1:14" ht="13.5" customHeight="1" x14ac:dyDescent="0.35">
      <c r="A42" s="64"/>
      <c r="B42" s="65"/>
      <c r="C42" s="64"/>
      <c r="D42" s="65"/>
      <c r="E42" s="36"/>
      <c r="F42" s="16"/>
      <c r="G42" s="16"/>
      <c r="H42" s="16"/>
      <c r="I42" s="16"/>
      <c r="J42" s="18"/>
      <c r="K42" s="15"/>
      <c r="L42" s="16"/>
      <c r="M42" s="17"/>
      <c r="N42" s="19"/>
    </row>
    <row r="43" spans="1:14" x14ac:dyDescent="0.25">
      <c r="M43" s="5"/>
    </row>
    <row r="45" spans="1:14" s="2" customFormat="1" ht="10.199999999999999" x14ac:dyDescent="0.2"/>
    <row r="46" spans="1:14" s="2" customFormat="1" ht="10.5" customHeight="1" x14ac:dyDescent="0.2"/>
    <row r="47" spans="1:14" s="2" customFormat="1" ht="10.5" customHeight="1" x14ac:dyDescent="0.2"/>
    <row r="48" spans="1:14" s="2" customFormat="1" ht="10.5" customHeight="1" x14ac:dyDescent="0.2"/>
    <row r="49" s="2" customFormat="1" ht="10.5" customHeight="1" x14ac:dyDescent="0.2"/>
    <row r="50" s="2" customFormat="1" ht="10.5" customHeight="1" x14ac:dyDescent="0.2"/>
    <row r="51" s="2" customFormat="1" ht="10.5" customHeight="1" x14ac:dyDescent="0.2"/>
    <row r="52" s="2" customFormat="1" ht="10.5" customHeight="1" x14ac:dyDescent="0.2"/>
    <row r="53" s="2" customFormat="1" ht="10.5" customHeight="1" x14ac:dyDescent="0.2"/>
    <row r="54" s="2" customFormat="1" ht="10.199999999999999" x14ac:dyDescent="0.2"/>
    <row r="55" s="2" customFormat="1" ht="10.5" customHeight="1" x14ac:dyDescent="0.2"/>
    <row r="56" s="2" customFormat="1" ht="10.5" customHeight="1" x14ac:dyDescent="0.2"/>
    <row r="57" s="2" customFormat="1" ht="10.5" customHeight="1" x14ac:dyDescent="0.2"/>
    <row r="58" s="2" customFormat="1" ht="10.5" customHeight="1" x14ac:dyDescent="0.2"/>
    <row r="59" s="2" customFormat="1" ht="10.5" customHeight="1" x14ac:dyDescent="0.2"/>
    <row r="60" s="2" customFormat="1" ht="10.5" customHeight="1" x14ac:dyDescent="0.2"/>
    <row r="61" s="2" customFormat="1" ht="10.5" customHeight="1" x14ac:dyDescent="0.2"/>
    <row r="62" s="2" customFormat="1" ht="10.5" customHeight="1" x14ac:dyDescent="0.2"/>
    <row r="63" s="2" customFormat="1" ht="10.199999999999999" x14ac:dyDescent="0.2"/>
    <row r="64" s="2" customFormat="1" ht="10.5" customHeight="1" x14ac:dyDescent="0.2"/>
    <row r="65" s="2" customFormat="1" ht="10.5" customHeight="1" x14ac:dyDescent="0.2"/>
    <row r="66" s="2" customFormat="1" ht="10.5" customHeight="1" x14ac:dyDescent="0.2"/>
    <row r="67" s="2" customFormat="1" ht="10.5" customHeight="1" x14ac:dyDescent="0.2"/>
    <row r="68" s="2" customFormat="1" ht="10.5" customHeight="1" x14ac:dyDescent="0.2"/>
    <row r="69" s="2" customFormat="1" ht="10.5" customHeight="1" x14ac:dyDescent="0.2"/>
    <row r="70" s="2" customFormat="1" ht="10.5" customHeight="1" x14ac:dyDescent="0.2"/>
  </sheetData>
  <mergeCells count="196">
    <mergeCell ref="A40:B40"/>
    <mergeCell ref="C40:D40"/>
    <mergeCell ref="K40:N40"/>
    <mergeCell ref="A41:B41"/>
    <mergeCell ref="C41:D41"/>
    <mergeCell ref="A42:B42"/>
    <mergeCell ref="C42:D42"/>
    <mergeCell ref="M36:N36"/>
    <mergeCell ref="A38:B38"/>
    <mergeCell ref="C38:D38"/>
    <mergeCell ref="K38:N38"/>
    <mergeCell ref="A39:B39"/>
    <mergeCell ref="C39:D39"/>
    <mergeCell ref="K39:N39"/>
    <mergeCell ref="A36:B36"/>
    <mergeCell ref="C36:D36"/>
    <mergeCell ref="E36:F36"/>
    <mergeCell ref="G36:H36"/>
    <mergeCell ref="I36:J36"/>
    <mergeCell ref="K36:L36"/>
    <mergeCell ref="M34:N34"/>
    <mergeCell ref="A35:B35"/>
    <mergeCell ref="C35:D35"/>
    <mergeCell ref="E35:F35"/>
    <mergeCell ref="G35:H35"/>
    <mergeCell ref="I35:J35"/>
    <mergeCell ref="K35:L35"/>
    <mergeCell ref="M35:N35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2:N12"/>
    <mergeCell ref="A14:B14"/>
    <mergeCell ref="C14:D14"/>
    <mergeCell ref="E14:F14"/>
    <mergeCell ref="G14:H14"/>
    <mergeCell ref="I14:J14"/>
    <mergeCell ref="K14:L14"/>
    <mergeCell ref="M14:N14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4:N4"/>
    <mergeCell ref="A6:B6"/>
    <mergeCell ref="C6:D6"/>
    <mergeCell ref="E6:F6"/>
    <mergeCell ref="G6:H6"/>
    <mergeCell ref="I6:J6"/>
    <mergeCell ref="K6:L6"/>
    <mergeCell ref="M6:N6"/>
    <mergeCell ref="M8:N8"/>
  </mergeCells>
  <conditionalFormatting sqref="B7 D7 F7 H7 J7 L7 N7 B13 D13 F13 H13 J13 L13 N13 B19 D19 F19 H19 J19 L19 N19 B25 D25 F25 H25 J25 L25 N25 B31 D31 F31 H31 J31 L31 N31 B37 D37">
    <cfRule type="expression" dxfId="48" priority="6">
      <formula>A7=""</formula>
    </cfRule>
  </conditionalFormatting>
  <conditionalFormatting sqref="A8:N8 A14:N14 A20:N20 A26:N26 A32:N32 A38:D38">
    <cfRule type="expression" dxfId="47" priority="5">
      <formula>A7=""</formula>
    </cfRule>
  </conditionalFormatting>
  <conditionalFormatting sqref="A9:N9 A15:N15 A21:N21 A27:N27 A33:N33 A39:D39">
    <cfRule type="expression" dxfId="46" priority="4">
      <formula>A7=""</formula>
    </cfRule>
  </conditionalFormatting>
  <conditionalFormatting sqref="A10:N10 A16:N16 A22:N22 A28:N28 A34:N34 A40:D40">
    <cfRule type="expression" dxfId="45" priority="3">
      <formula>A7=""</formula>
    </cfRule>
  </conditionalFormatting>
  <conditionalFormatting sqref="A11:N11 A17:N17 A23:N23 A29:N29 A35:N35 A41:D41">
    <cfRule type="expression" dxfId="44" priority="2">
      <formula>A7=""</formula>
    </cfRule>
  </conditionalFormatting>
  <conditionalFormatting sqref="A12:N12 A18:N18 A24:N24 A30:N30 A36:N36 A42:D42">
    <cfRule type="expression" dxfId="43" priority="1">
      <formula>A7=""</formula>
    </cfRule>
  </conditionalFormatting>
  <conditionalFormatting sqref="A7 C7 E7 G7 I7 K7 M7 A13 C13 E13 G13 I13 K13 M13 A19 C19 E19 G19 I19 K19 M19 A25 C25 E25 G25 I25 K25 M25 A31 C31 E31 G31 I31 K31 M31 A37 C37">
    <cfRule type="expression" dxfId="42" priority="7">
      <formula>A7=""</formula>
    </cfRule>
  </conditionalFormatting>
  <hyperlinks>
    <hyperlink ref="K39:N39" r:id="rId1" display="http://www.vertex42.com/calendars/"/>
  </hyperlinks>
  <printOptions horizontalCentered="1"/>
  <pageMargins left="0.35" right="0.35" top="0.25" bottom="0.4" header="0.25" footer="0.25"/>
  <pageSetup orientation="landscape" r:id="rId2"/>
  <headerFooter alignWithMargins="0">
    <oddFooter>&amp;C&amp;8&amp;K01+049http://www.vertex42.com/calendars/monthly-calendar.html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opLeftCell="A4" workbookViewId="0">
      <selection activeCell="A4" sqref="A4:N4"/>
    </sheetView>
  </sheetViews>
  <sheetFormatPr defaultColWidth="9.109375" defaultRowHeight="13.2" x14ac:dyDescent="0.25"/>
  <cols>
    <col min="1" max="1" width="4.88671875" style="1" customWidth="1"/>
    <col min="2" max="2" width="13.6640625" style="1" customWidth="1"/>
    <col min="3" max="3" width="4.88671875" style="1" customWidth="1"/>
    <col min="4" max="4" width="13.6640625" style="1" customWidth="1"/>
    <col min="5" max="5" width="4.88671875" style="1" customWidth="1"/>
    <col min="6" max="6" width="13.6640625" style="1" customWidth="1"/>
    <col min="7" max="7" width="4.88671875" style="1" customWidth="1"/>
    <col min="8" max="8" width="13.6640625" style="1" customWidth="1"/>
    <col min="9" max="9" width="4.88671875" style="1" customWidth="1"/>
    <col min="10" max="10" width="13.6640625" style="1" customWidth="1"/>
    <col min="11" max="11" width="4.88671875" style="1" customWidth="1"/>
    <col min="12" max="12" width="13.6640625" style="1" customWidth="1"/>
    <col min="13" max="13" width="4.88671875" style="1" customWidth="1"/>
    <col min="14" max="14" width="13.6640625" style="1" customWidth="1"/>
    <col min="15" max="15" width="3.5546875" style="1" customWidth="1"/>
    <col min="16" max="16" width="25.6640625" style="1" customWidth="1"/>
    <col min="17" max="16384" width="9.109375" style="1"/>
  </cols>
  <sheetData>
    <row r="1" spans="1:14" hidden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idden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idden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s="3" customFormat="1" ht="60" x14ac:dyDescent="0.25">
      <c r="A4" s="63" t="str">
        <f>UPPER(TEXT(B5,"mmmm yyyy"))</f>
        <v>JULY 2015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s="2" customFormat="1" ht="10.199999999999999" hidden="1" x14ac:dyDescent="0.2">
      <c r="A5" s="2" t="s">
        <v>4</v>
      </c>
      <c r="B5" s="21">
        <f>DATE(YEAR(Jan!B5),MONTH(Jan!B5)+6,1)</f>
        <v>42186</v>
      </c>
    </row>
    <row r="6" spans="1:14" s="3" customFormat="1" ht="18" customHeight="1" x14ac:dyDescent="0.25">
      <c r="A6" s="53">
        <f>A13</f>
        <v>42190</v>
      </c>
      <c r="B6" s="54"/>
      <c r="C6" s="53">
        <f>C13</f>
        <v>42191</v>
      </c>
      <c r="D6" s="54"/>
      <c r="E6" s="53">
        <f>E13</f>
        <v>42192</v>
      </c>
      <c r="F6" s="54"/>
      <c r="G6" s="53">
        <f>G13</f>
        <v>42193</v>
      </c>
      <c r="H6" s="54"/>
      <c r="I6" s="53">
        <f>I13</f>
        <v>42194</v>
      </c>
      <c r="J6" s="54"/>
      <c r="K6" s="53">
        <f>K13</f>
        <v>42195</v>
      </c>
      <c r="L6" s="54"/>
      <c r="M6" s="53">
        <f>M13</f>
        <v>42196</v>
      </c>
      <c r="N6" s="54"/>
    </row>
    <row r="7" spans="1:14" s="3" customFormat="1" ht="15.75" customHeight="1" x14ac:dyDescent="0.25">
      <c r="A7" s="20" t="str">
        <f>IF(WEEKDAY($B$5,1)=startday,$B$5,"")</f>
        <v/>
      </c>
      <c r="B7" s="9"/>
      <c r="C7" s="20" t="str">
        <f>IF(A7="",IF(WEEKDAY($B$5,1)=MOD(startday,7)+1,$B$5,""),A7+1)</f>
        <v/>
      </c>
      <c r="D7" s="9"/>
      <c r="E7" s="20" t="str">
        <f>IF(C7="",IF(WEEKDAY($B$5,1)=MOD(startday+1,7)+1,$B$5,""),C7+1)</f>
        <v/>
      </c>
      <c r="F7" s="9"/>
      <c r="G7" s="20">
        <f>IF(E7="",IF(WEEKDAY($B$5,1)=MOD(startday+2,7)+1,$B$5,""),E7+1)</f>
        <v>42186</v>
      </c>
      <c r="H7" s="9"/>
      <c r="I7" s="20">
        <f>IF(G7="",IF(WEEKDAY($B$5,1)=MOD(startday+3,7)+1,$B$5,""),G7+1)</f>
        <v>42187</v>
      </c>
      <c r="J7" s="9"/>
      <c r="K7" s="20">
        <f>IF(I7="",IF(WEEKDAY($B$5,1)=MOD(startday+4,7)+1,$B$5,""),I7+1)</f>
        <v>42188</v>
      </c>
      <c r="L7" s="9"/>
      <c r="M7" s="20">
        <f>IF(K7="",IF(WEEKDAY($B$5,1)=MOD(startday+5,7)+1,$B$5,""),K7+1)</f>
        <v>42189</v>
      </c>
      <c r="N7" s="9"/>
    </row>
    <row r="8" spans="1:14" s="3" customFormat="1" ht="13.5" customHeight="1" x14ac:dyDescent="0.25">
      <c r="A8" s="61"/>
      <c r="B8" s="62"/>
      <c r="C8" s="61"/>
      <c r="D8" s="62"/>
      <c r="E8" s="61"/>
      <c r="F8" s="62"/>
      <c r="G8" s="61"/>
      <c r="H8" s="62"/>
      <c r="I8" s="61"/>
      <c r="J8" s="62"/>
      <c r="K8" s="61"/>
      <c r="L8" s="62"/>
      <c r="M8" s="61"/>
      <c r="N8" s="62"/>
    </row>
    <row r="9" spans="1:14" s="3" customFormat="1" ht="13.5" customHeight="1" x14ac:dyDescent="0.25">
      <c r="A9" s="61"/>
      <c r="B9" s="62"/>
      <c r="C9" s="61"/>
      <c r="D9" s="62"/>
      <c r="E9" s="61"/>
      <c r="F9" s="62"/>
      <c r="G9" s="61"/>
      <c r="H9" s="62"/>
      <c r="I9" s="61"/>
      <c r="J9" s="62"/>
      <c r="K9" s="61"/>
      <c r="L9" s="62"/>
      <c r="M9" s="61"/>
      <c r="N9" s="62"/>
    </row>
    <row r="10" spans="1:14" s="3" customFormat="1" ht="13.5" customHeight="1" x14ac:dyDescent="0.25">
      <c r="A10" s="61"/>
      <c r="B10" s="62"/>
      <c r="C10" s="61"/>
      <c r="D10" s="62"/>
      <c r="E10" s="61"/>
      <c r="F10" s="62"/>
      <c r="G10" s="61"/>
      <c r="H10" s="62"/>
      <c r="I10" s="61"/>
      <c r="J10" s="62"/>
      <c r="K10" s="61"/>
      <c r="L10" s="62"/>
      <c r="M10" s="61"/>
      <c r="N10" s="62"/>
    </row>
    <row r="11" spans="1:14" s="3" customFormat="1" ht="13.5" customHeight="1" x14ac:dyDescent="0.25">
      <c r="A11" s="61"/>
      <c r="B11" s="62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s="4" customFormat="1" ht="13.5" customHeight="1" x14ac:dyDescent="0.25">
      <c r="A12" s="64"/>
      <c r="B12" s="65"/>
      <c r="C12" s="64"/>
      <c r="D12" s="65"/>
      <c r="E12" s="64"/>
      <c r="F12" s="65"/>
      <c r="G12" s="64"/>
      <c r="H12" s="65"/>
      <c r="I12" s="64"/>
      <c r="J12" s="65"/>
      <c r="K12" s="64"/>
      <c r="L12" s="65"/>
      <c r="M12" s="64"/>
      <c r="N12" s="65"/>
    </row>
    <row r="13" spans="1:14" s="3" customFormat="1" ht="15.75" customHeight="1" x14ac:dyDescent="0.25">
      <c r="A13" s="20">
        <f>IF(M7="","",IF(MONTH(M7+1)&lt;&gt;MONTH(M7),"",M7+1))</f>
        <v>42190</v>
      </c>
      <c r="B13" s="9"/>
      <c r="C13" s="20">
        <f>IF(A13="","",IF(MONTH(A13+1)&lt;&gt;MONTH(A13),"",A13+1))</f>
        <v>42191</v>
      </c>
      <c r="D13" s="9"/>
      <c r="E13" s="20">
        <f>IF(C13="","",IF(MONTH(C13+1)&lt;&gt;MONTH(C13),"",C13+1))</f>
        <v>42192</v>
      </c>
      <c r="F13" s="9"/>
      <c r="G13" s="20">
        <f>IF(E13="","",IF(MONTH(E13+1)&lt;&gt;MONTH(E13),"",E13+1))</f>
        <v>42193</v>
      </c>
      <c r="H13" s="9"/>
      <c r="I13" s="20">
        <f>IF(G13="","",IF(MONTH(G13+1)&lt;&gt;MONTH(G13),"",G13+1))</f>
        <v>42194</v>
      </c>
      <c r="J13" s="9"/>
      <c r="K13" s="20">
        <f>IF(I13="","",IF(MONTH(I13+1)&lt;&gt;MONTH(I13),"",I13+1))</f>
        <v>42195</v>
      </c>
      <c r="L13" s="9"/>
      <c r="M13" s="20">
        <f>IF(K13="","",IF(MONTH(K13+1)&lt;&gt;MONTH(K13),"",K13+1))</f>
        <v>42196</v>
      </c>
      <c r="N13" s="9"/>
    </row>
    <row r="14" spans="1:14" s="3" customFormat="1" ht="13.5" customHeight="1" x14ac:dyDescent="0.25">
      <c r="A14" s="61"/>
      <c r="B14" s="62"/>
      <c r="C14" s="61"/>
      <c r="D14" s="62"/>
      <c r="E14" s="61"/>
      <c r="F14" s="62"/>
      <c r="G14" s="61"/>
      <c r="H14" s="62"/>
      <c r="I14" s="61"/>
      <c r="J14" s="62"/>
      <c r="K14" s="61"/>
      <c r="L14" s="62"/>
      <c r="M14" s="61"/>
      <c r="N14" s="62"/>
    </row>
    <row r="15" spans="1:14" s="3" customFormat="1" ht="13.5" customHeight="1" x14ac:dyDescent="0.25">
      <c r="A15" s="61"/>
      <c r="B15" s="62"/>
      <c r="C15" s="61"/>
      <c r="D15" s="62"/>
      <c r="E15" s="61"/>
      <c r="F15" s="62"/>
      <c r="G15" s="61"/>
      <c r="H15" s="62"/>
      <c r="I15" s="61"/>
      <c r="J15" s="62"/>
      <c r="K15" s="61"/>
      <c r="L15" s="62"/>
      <c r="M15" s="61"/>
      <c r="N15" s="62"/>
    </row>
    <row r="16" spans="1:14" s="3" customFormat="1" ht="13.5" customHeight="1" x14ac:dyDescent="0.25">
      <c r="A16" s="61"/>
      <c r="B16" s="62"/>
      <c r="C16" s="61"/>
      <c r="D16" s="62"/>
      <c r="E16" s="61"/>
      <c r="F16" s="62"/>
      <c r="G16" s="61"/>
      <c r="H16" s="62"/>
      <c r="I16" s="61"/>
      <c r="J16" s="62"/>
      <c r="K16" s="61"/>
      <c r="L16" s="62"/>
      <c r="M16" s="61"/>
      <c r="N16" s="62"/>
    </row>
    <row r="17" spans="1:14" s="3" customFormat="1" ht="13.5" customHeight="1" x14ac:dyDescent="0.25">
      <c r="A17" s="61"/>
      <c r="B17" s="62"/>
      <c r="C17" s="61"/>
      <c r="D17" s="62"/>
      <c r="E17" s="61"/>
      <c r="F17" s="62"/>
      <c r="G17" s="61"/>
      <c r="H17" s="62"/>
      <c r="I17" s="61"/>
      <c r="J17" s="62"/>
      <c r="K17" s="61"/>
      <c r="L17" s="62"/>
      <c r="M17" s="61"/>
      <c r="N17" s="62"/>
    </row>
    <row r="18" spans="1:14" s="4" customFormat="1" ht="13.5" customHeight="1" x14ac:dyDescent="0.25">
      <c r="A18" s="64"/>
      <c r="B18" s="65"/>
      <c r="C18" s="64"/>
      <c r="D18" s="65"/>
      <c r="E18" s="64"/>
      <c r="F18" s="65"/>
      <c r="G18" s="64"/>
      <c r="H18" s="65"/>
      <c r="I18" s="64"/>
      <c r="J18" s="65"/>
      <c r="K18" s="64"/>
      <c r="L18" s="65"/>
      <c r="M18" s="64"/>
      <c r="N18" s="65"/>
    </row>
    <row r="19" spans="1:14" s="3" customFormat="1" ht="15.75" customHeight="1" x14ac:dyDescent="0.25">
      <c r="A19" s="20">
        <f>IF(M13="","",IF(MONTH(M13+1)&lt;&gt;MONTH(M13),"",M13+1))</f>
        <v>42197</v>
      </c>
      <c r="B19" s="9"/>
      <c r="C19" s="20">
        <f>IF(A19="","",IF(MONTH(A19+1)&lt;&gt;MONTH(A19),"",A19+1))</f>
        <v>42198</v>
      </c>
      <c r="D19" s="9"/>
      <c r="E19" s="20">
        <f>IF(C19="","",IF(MONTH(C19+1)&lt;&gt;MONTH(C19),"",C19+1))</f>
        <v>42199</v>
      </c>
      <c r="F19" s="9"/>
      <c r="G19" s="20">
        <f>IF(E19="","",IF(MONTH(E19+1)&lt;&gt;MONTH(E19),"",E19+1))</f>
        <v>42200</v>
      </c>
      <c r="H19" s="9"/>
      <c r="I19" s="20">
        <f>IF(G19="","",IF(MONTH(G19+1)&lt;&gt;MONTH(G19),"",G19+1))</f>
        <v>42201</v>
      </c>
      <c r="J19" s="9"/>
      <c r="K19" s="20">
        <f>IF(I19="","",IF(MONTH(I19+1)&lt;&gt;MONTH(I19),"",I19+1))</f>
        <v>42202</v>
      </c>
      <c r="L19" s="9"/>
      <c r="M19" s="20">
        <f>IF(K19="","",IF(MONTH(K19+1)&lt;&gt;MONTH(K19),"",K19+1))</f>
        <v>42203</v>
      </c>
      <c r="N19" s="9"/>
    </row>
    <row r="20" spans="1:14" s="3" customFormat="1" ht="13.5" customHeight="1" x14ac:dyDescent="0.25">
      <c r="A20" s="61"/>
      <c r="B20" s="62"/>
      <c r="C20" s="61"/>
      <c r="D20" s="62"/>
      <c r="E20" s="61"/>
      <c r="F20" s="62"/>
      <c r="G20" s="61"/>
      <c r="H20" s="62"/>
      <c r="I20" s="61"/>
      <c r="J20" s="62"/>
      <c r="K20" s="61"/>
      <c r="L20" s="62"/>
      <c r="M20" s="61"/>
      <c r="N20" s="62"/>
    </row>
    <row r="21" spans="1:14" s="3" customFormat="1" ht="13.5" customHeight="1" x14ac:dyDescent="0.25">
      <c r="A21" s="61"/>
      <c r="B21" s="62"/>
      <c r="C21" s="61"/>
      <c r="D21" s="62"/>
      <c r="E21" s="61"/>
      <c r="F21" s="62"/>
      <c r="G21" s="61"/>
      <c r="H21" s="62"/>
      <c r="I21" s="61"/>
      <c r="J21" s="62"/>
      <c r="K21" s="61"/>
      <c r="L21" s="62"/>
      <c r="M21" s="61"/>
      <c r="N21" s="62"/>
    </row>
    <row r="22" spans="1:14" s="3" customFormat="1" ht="13.5" customHeight="1" x14ac:dyDescent="0.25">
      <c r="A22" s="61"/>
      <c r="B22" s="62"/>
      <c r="C22" s="61"/>
      <c r="D22" s="62"/>
      <c r="E22" s="61"/>
      <c r="F22" s="62"/>
      <c r="G22" s="61"/>
      <c r="H22" s="62"/>
      <c r="I22" s="61"/>
      <c r="J22" s="62"/>
      <c r="K22" s="61"/>
      <c r="L22" s="62"/>
      <c r="M22" s="61"/>
      <c r="N22" s="62"/>
    </row>
    <row r="23" spans="1:14" s="3" customFormat="1" ht="13.5" customHeight="1" x14ac:dyDescent="0.25">
      <c r="A23" s="61"/>
      <c r="B23" s="62"/>
      <c r="C23" s="61"/>
      <c r="D23" s="62"/>
      <c r="E23" s="61"/>
      <c r="F23" s="62"/>
      <c r="G23" s="61"/>
      <c r="H23" s="62"/>
      <c r="I23" s="61"/>
      <c r="J23" s="62"/>
      <c r="K23" s="61"/>
      <c r="L23" s="62"/>
      <c r="M23" s="61"/>
      <c r="N23" s="62"/>
    </row>
    <row r="24" spans="1:14" s="4" customFormat="1" ht="13.5" customHeight="1" x14ac:dyDescent="0.25">
      <c r="A24" s="64"/>
      <c r="B24" s="65"/>
      <c r="C24" s="64"/>
      <c r="D24" s="65"/>
      <c r="E24" s="64"/>
      <c r="F24" s="65"/>
      <c r="G24" s="64"/>
      <c r="H24" s="65"/>
      <c r="I24" s="64"/>
      <c r="J24" s="65"/>
      <c r="K24" s="64"/>
      <c r="L24" s="65"/>
      <c r="M24" s="64"/>
      <c r="N24" s="65"/>
    </row>
    <row r="25" spans="1:14" s="3" customFormat="1" ht="15.75" customHeight="1" x14ac:dyDescent="0.25">
      <c r="A25" s="20">
        <f>IF(M19="","",IF(MONTH(M19+1)&lt;&gt;MONTH(M19),"",M19+1))</f>
        <v>42204</v>
      </c>
      <c r="B25" s="9"/>
      <c r="C25" s="20">
        <f>IF(A25="","",IF(MONTH(A25+1)&lt;&gt;MONTH(A25),"",A25+1))</f>
        <v>42205</v>
      </c>
      <c r="D25" s="9"/>
      <c r="E25" s="20">
        <f>IF(C25="","",IF(MONTH(C25+1)&lt;&gt;MONTH(C25),"",C25+1))</f>
        <v>42206</v>
      </c>
      <c r="F25" s="9"/>
      <c r="G25" s="20">
        <f>IF(E25="","",IF(MONTH(E25+1)&lt;&gt;MONTH(E25),"",E25+1))</f>
        <v>42207</v>
      </c>
      <c r="H25" s="9"/>
      <c r="I25" s="20">
        <f>IF(G25="","",IF(MONTH(G25+1)&lt;&gt;MONTH(G25),"",G25+1))</f>
        <v>42208</v>
      </c>
      <c r="J25" s="9"/>
      <c r="K25" s="20">
        <f>IF(I25="","",IF(MONTH(I25+1)&lt;&gt;MONTH(I25),"",I25+1))</f>
        <v>42209</v>
      </c>
      <c r="L25" s="9"/>
      <c r="M25" s="20">
        <f>IF(K25="","",IF(MONTH(K25+1)&lt;&gt;MONTH(K25),"",K25+1))</f>
        <v>42210</v>
      </c>
      <c r="N25" s="9"/>
    </row>
    <row r="26" spans="1:14" s="3" customFormat="1" ht="13.5" customHeight="1" x14ac:dyDescent="0.25">
      <c r="A26" s="61"/>
      <c r="B26" s="62"/>
      <c r="C26" s="61"/>
      <c r="D26" s="62"/>
      <c r="E26" s="61"/>
      <c r="F26" s="62"/>
      <c r="G26" s="61"/>
      <c r="H26" s="62"/>
      <c r="I26" s="61"/>
      <c r="J26" s="62"/>
      <c r="K26" s="61"/>
      <c r="L26" s="62"/>
      <c r="M26" s="61"/>
      <c r="N26" s="62"/>
    </row>
    <row r="27" spans="1:14" s="3" customFormat="1" ht="13.5" customHeight="1" x14ac:dyDescent="0.25">
      <c r="A27" s="61"/>
      <c r="B27" s="62"/>
      <c r="C27" s="61"/>
      <c r="D27" s="62"/>
      <c r="E27" s="61"/>
      <c r="F27" s="62"/>
      <c r="G27" s="61"/>
      <c r="H27" s="62"/>
      <c r="I27" s="61"/>
      <c r="J27" s="62"/>
      <c r="K27" s="61"/>
      <c r="L27" s="62"/>
      <c r="M27" s="61"/>
      <c r="N27" s="62"/>
    </row>
    <row r="28" spans="1:14" s="3" customFormat="1" ht="13.5" customHeight="1" x14ac:dyDescent="0.25">
      <c r="A28" s="61"/>
      <c r="B28" s="62"/>
      <c r="C28" s="61"/>
      <c r="D28" s="62"/>
      <c r="E28" s="61"/>
      <c r="F28" s="62"/>
      <c r="G28" s="61"/>
      <c r="H28" s="62"/>
      <c r="I28" s="61"/>
      <c r="J28" s="62"/>
      <c r="K28" s="61"/>
      <c r="L28" s="62"/>
      <c r="M28" s="61"/>
      <c r="N28" s="62"/>
    </row>
    <row r="29" spans="1:14" s="3" customFormat="1" ht="13.5" customHeight="1" x14ac:dyDescent="0.25">
      <c r="A29" s="61"/>
      <c r="B29" s="62"/>
      <c r="C29" s="61"/>
      <c r="D29" s="62"/>
      <c r="E29" s="61"/>
      <c r="F29" s="62"/>
      <c r="G29" s="61"/>
      <c r="H29" s="62"/>
      <c r="I29" s="61"/>
      <c r="J29" s="62"/>
      <c r="K29" s="61"/>
      <c r="L29" s="62"/>
      <c r="M29" s="61"/>
      <c r="N29" s="62"/>
    </row>
    <row r="30" spans="1:14" s="4" customFormat="1" ht="13.5" customHeight="1" x14ac:dyDescent="0.25">
      <c r="A30" s="64"/>
      <c r="B30" s="65"/>
      <c r="C30" s="64"/>
      <c r="D30" s="65"/>
      <c r="E30" s="64"/>
      <c r="F30" s="65"/>
      <c r="G30" s="64"/>
      <c r="H30" s="65"/>
      <c r="I30" s="64"/>
      <c r="J30" s="65"/>
      <c r="K30" s="64"/>
      <c r="L30" s="65"/>
      <c r="M30" s="64"/>
      <c r="N30" s="65"/>
    </row>
    <row r="31" spans="1:14" s="3" customFormat="1" ht="15.6" x14ac:dyDescent="0.25">
      <c r="A31" s="20">
        <f>IF(M25="","",IF(MONTH(M25+1)&lt;&gt;MONTH(M25),"",M25+1))</f>
        <v>42211</v>
      </c>
      <c r="B31" s="9"/>
      <c r="C31" s="20">
        <f>IF(A31="","",IF(MONTH(A31+1)&lt;&gt;MONTH(A31),"",A31+1))</f>
        <v>42212</v>
      </c>
      <c r="D31" s="9"/>
      <c r="E31" s="20">
        <f>IF(C31="","",IF(MONTH(C31+1)&lt;&gt;MONTH(C31),"",C31+1))</f>
        <v>42213</v>
      </c>
      <c r="F31" s="9"/>
      <c r="G31" s="20">
        <f>IF(E31="","",IF(MONTH(E31+1)&lt;&gt;MONTH(E31),"",E31+1))</f>
        <v>42214</v>
      </c>
      <c r="H31" s="9"/>
      <c r="I31" s="20">
        <f>IF(G31="","",IF(MONTH(G31+1)&lt;&gt;MONTH(G31),"",G31+1))</f>
        <v>42215</v>
      </c>
      <c r="J31" s="9"/>
      <c r="K31" s="20">
        <f>IF(I31="","",IF(MONTH(I31+1)&lt;&gt;MONTH(I31),"",I31+1))</f>
        <v>42216</v>
      </c>
      <c r="L31" s="9"/>
      <c r="M31" s="20" t="str">
        <f>IF(K31="","",IF(MONTH(K31+1)&lt;&gt;MONTH(K31),"",K31+1))</f>
        <v/>
      </c>
      <c r="N31" s="9"/>
    </row>
    <row r="32" spans="1:14" s="3" customFormat="1" ht="13.5" customHeight="1" x14ac:dyDescent="0.25">
      <c r="A32" s="61"/>
      <c r="B32" s="62"/>
      <c r="C32" s="61"/>
      <c r="D32" s="62"/>
      <c r="E32" s="61"/>
      <c r="F32" s="62"/>
      <c r="G32" s="61"/>
      <c r="H32" s="62"/>
      <c r="I32" s="61"/>
      <c r="J32" s="62"/>
      <c r="K32" s="61"/>
      <c r="L32" s="62"/>
      <c r="M32" s="61"/>
      <c r="N32" s="62"/>
    </row>
    <row r="33" spans="1:14" s="3" customFormat="1" ht="13.5" customHeight="1" x14ac:dyDescent="0.25">
      <c r="A33" s="61"/>
      <c r="B33" s="62"/>
      <c r="C33" s="61"/>
      <c r="D33" s="62"/>
      <c r="E33" s="61"/>
      <c r="F33" s="62"/>
      <c r="G33" s="61"/>
      <c r="H33" s="62"/>
      <c r="I33" s="61"/>
      <c r="J33" s="62"/>
      <c r="K33" s="61"/>
      <c r="L33" s="62"/>
      <c r="M33" s="61"/>
      <c r="N33" s="62"/>
    </row>
    <row r="34" spans="1:14" s="3" customFormat="1" ht="13.5" customHeight="1" x14ac:dyDescent="0.25">
      <c r="A34" s="61"/>
      <c r="B34" s="62"/>
      <c r="C34" s="61"/>
      <c r="D34" s="62"/>
      <c r="E34" s="61"/>
      <c r="F34" s="62"/>
      <c r="G34" s="61"/>
      <c r="H34" s="62"/>
      <c r="I34" s="61"/>
      <c r="J34" s="62"/>
      <c r="K34" s="61"/>
      <c r="L34" s="62"/>
      <c r="M34" s="61"/>
      <c r="N34" s="62"/>
    </row>
    <row r="35" spans="1:14" s="3" customFormat="1" ht="13.5" customHeight="1" x14ac:dyDescent="0.25">
      <c r="A35" s="61"/>
      <c r="B35" s="62"/>
      <c r="C35" s="61"/>
      <c r="D35" s="62"/>
      <c r="E35" s="61"/>
      <c r="F35" s="62"/>
      <c r="G35" s="61"/>
      <c r="H35" s="62"/>
      <c r="I35" s="61"/>
      <c r="J35" s="62"/>
      <c r="K35" s="61"/>
      <c r="L35" s="62"/>
      <c r="M35" s="61"/>
      <c r="N35" s="62"/>
    </row>
    <row r="36" spans="1:14" s="4" customFormat="1" ht="13.5" customHeight="1" x14ac:dyDescent="0.25">
      <c r="A36" s="64"/>
      <c r="B36" s="65"/>
      <c r="C36" s="64"/>
      <c r="D36" s="65"/>
      <c r="E36" s="64"/>
      <c r="F36" s="65"/>
      <c r="G36" s="64"/>
      <c r="H36" s="65"/>
      <c r="I36" s="64"/>
      <c r="J36" s="65"/>
      <c r="K36" s="64"/>
      <c r="L36" s="65"/>
      <c r="M36" s="64"/>
      <c r="N36" s="65"/>
    </row>
    <row r="37" spans="1:14" ht="15.6" x14ac:dyDescent="0.35">
      <c r="A37" s="20" t="str">
        <f>IF(M31="","",IF(MONTH(M31+1)&lt;&gt;MONTH(M31),"",M31+1))</f>
        <v/>
      </c>
      <c r="B37" s="9"/>
      <c r="C37" s="20" t="str">
        <f>IF(A37="","",IF(MONTH(A37+1)&lt;&gt;MONTH(A37),"",A37+1))</f>
        <v/>
      </c>
      <c r="D37" s="9"/>
      <c r="E37" s="34" t="s">
        <v>15</v>
      </c>
      <c r="F37" s="11"/>
      <c r="G37" s="11"/>
      <c r="H37" s="11"/>
      <c r="I37" s="11"/>
      <c r="J37" s="12"/>
      <c r="K37" s="10"/>
      <c r="L37" s="11"/>
      <c r="M37" s="11"/>
      <c r="N37" s="12"/>
    </row>
    <row r="38" spans="1:14" ht="13.5" customHeight="1" x14ac:dyDescent="0.35">
      <c r="A38" s="61"/>
      <c r="B38" s="62"/>
      <c r="C38" s="61"/>
      <c r="D38" s="62"/>
      <c r="E38" s="35"/>
      <c r="F38" s="8"/>
      <c r="G38" s="8"/>
      <c r="H38" s="8"/>
      <c r="I38" s="8"/>
      <c r="J38" s="14"/>
      <c r="K38" s="55" t="s">
        <v>6</v>
      </c>
      <c r="L38" s="56"/>
      <c r="M38" s="56"/>
      <c r="N38" s="57"/>
    </row>
    <row r="39" spans="1:14" ht="13.5" customHeight="1" x14ac:dyDescent="0.35">
      <c r="A39" s="61"/>
      <c r="B39" s="62"/>
      <c r="C39" s="61"/>
      <c r="D39" s="62"/>
      <c r="E39" s="35"/>
      <c r="F39" s="8"/>
      <c r="G39" s="8"/>
      <c r="H39" s="8"/>
      <c r="I39" s="8"/>
      <c r="J39" s="14"/>
      <c r="K39" s="58" t="s">
        <v>7</v>
      </c>
      <c r="L39" s="59"/>
      <c r="M39" s="59"/>
      <c r="N39" s="60"/>
    </row>
    <row r="40" spans="1:14" ht="13.5" customHeight="1" x14ac:dyDescent="0.35">
      <c r="A40" s="61"/>
      <c r="B40" s="62"/>
      <c r="C40" s="61"/>
      <c r="D40" s="62"/>
      <c r="E40" s="35"/>
      <c r="F40" s="8"/>
      <c r="G40" s="8"/>
      <c r="H40" s="8"/>
      <c r="I40" s="8"/>
      <c r="J40" s="14"/>
      <c r="K40" s="50" t="s">
        <v>8</v>
      </c>
      <c r="L40" s="51"/>
      <c r="M40" s="51"/>
      <c r="N40" s="52"/>
    </row>
    <row r="41" spans="1:14" ht="13.5" customHeight="1" x14ac:dyDescent="0.35">
      <c r="A41" s="61"/>
      <c r="B41" s="62"/>
      <c r="C41" s="61"/>
      <c r="D41" s="62"/>
      <c r="E41" s="35"/>
      <c r="F41" s="8"/>
      <c r="G41" s="8"/>
      <c r="H41" s="8"/>
      <c r="I41" s="8"/>
      <c r="J41" s="14"/>
      <c r="K41" s="13"/>
      <c r="L41" s="8"/>
      <c r="M41" s="6"/>
      <c r="N41" s="22"/>
    </row>
    <row r="42" spans="1:14" ht="13.5" customHeight="1" x14ac:dyDescent="0.35">
      <c r="A42" s="64"/>
      <c r="B42" s="65"/>
      <c r="C42" s="64"/>
      <c r="D42" s="65"/>
      <c r="E42" s="36"/>
      <c r="F42" s="16"/>
      <c r="G42" s="16"/>
      <c r="H42" s="16"/>
      <c r="I42" s="16"/>
      <c r="J42" s="18"/>
      <c r="K42" s="15"/>
      <c r="L42" s="16"/>
      <c r="M42" s="17"/>
      <c r="N42" s="19"/>
    </row>
    <row r="43" spans="1:14" x14ac:dyDescent="0.25">
      <c r="M43" s="5"/>
    </row>
    <row r="45" spans="1:14" s="2" customFormat="1" ht="10.199999999999999" x14ac:dyDescent="0.2"/>
    <row r="46" spans="1:14" s="2" customFormat="1" ht="10.5" customHeight="1" x14ac:dyDescent="0.2"/>
    <row r="47" spans="1:14" s="2" customFormat="1" ht="10.5" customHeight="1" x14ac:dyDescent="0.2"/>
    <row r="48" spans="1:14" s="2" customFormat="1" ht="10.5" customHeight="1" x14ac:dyDescent="0.2"/>
    <row r="49" s="2" customFormat="1" ht="10.5" customHeight="1" x14ac:dyDescent="0.2"/>
    <row r="50" s="2" customFormat="1" ht="10.5" customHeight="1" x14ac:dyDescent="0.2"/>
    <row r="51" s="2" customFormat="1" ht="10.5" customHeight="1" x14ac:dyDescent="0.2"/>
    <row r="52" s="2" customFormat="1" ht="10.5" customHeight="1" x14ac:dyDescent="0.2"/>
    <row r="53" s="2" customFormat="1" ht="10.5" customHeight="1" x14ac:dyDescent="0.2"/>
    <row r="54" s="2" customFormat="1" ht="10.199999999999999" x14ac:dyDescent="0.2"/>
    <row r="55" s="2" customFormat="1" ht="10.5" customHeight="1" x14ac:dyDescent="0.2"/>
    <row r="56" s="2" customFormat="1" ht="10.5" customHeight="1" x14ac:dyDescent="0.2"/>
    <row r="57" s="2" customFormat="1" ht="10.5" customHeight="1" x14ac:dyDescent="0.2"/>
    <row r="58" s="2" customFormat="1" ht="10.5" customHeight="1" x14ac:dyDescent="0.2"/>
    <row r="59" s="2" customFormat="1" ht="10.5" customHeight="1" x14ac:dyDescent="0.2"/>
    <row r="60" s="2" customFormat="1" ht="10.5" customHeight="1" x14ac:dyDescent="0.2"/>
    <row r="61" s="2" customFormat="1" ht="10.5" customHeight="1" x14ac:dyDescent="0.2"/>
    <row r="62" s="2" customFormat="1" ht="10.5" customHeight="1" x14ac:dyDescent="0.2"/>
    <row r="63" s="2" customFormat="1" ht="10.199999999999999" x14ac:dyDescent="0.2"/>
    <row r="64" s="2" customFormat="1" ht="10.5" customHeight="1" x14ac:dyDescent="0.2"/>
    <row r="65" s="2" customFormat="1" ht="10.5" customHeight="1" x14ac:dyDescent="0.2"/>
    <row r="66" s="2" customFormat="1" ht="10.5" customHeight="1" x14ac:dyDescent="0.2"/>
    <row r="67" s="2" customFormat="1" ht="10.5" customHeight="1" x14ac:dyDescent="0.2"/>
    <row r="68" s="2" customFormat="1" ht="10.5" customHeight="1" x14ac:dyDescent="0.2"/>
    <row r="69" s="2" customFormat="1" ht="10.5" customHeight="1" x14ac:dyDescent="0.2"/>
    <row r="70" s="2" customFormat="1" ht="10.5" customHeight="1" x14ac:dyDescent="0.2"/>
  </sheetData>
  <mergeCells count="196">
    <mergeCell ref="A40:B40"/>
    <mergeCell ref="C40:D40"/>
    <mergeCell ref="K40:N40"/>
    <mergeCell ref="A41:B41"/>
    <mergeCell ref="C41:D41"/>
    <mergeCell ref="A42:B42"/>
    <mergeCell ref="C42:D42"/>
    <mergeCell ref="M36:N36"/>
    <mergeCell ref="A38:B38"/>
    <mergeCell ref="C38:D38"/>
    <mergeCell ref="K38:N38"/>
    <mergeCell ref="A39:B39"/>
    <mergeCell ref="C39:D39"/>
    <mergeCell ref="K39:N39"/>
    <mergeCell ref="A36:B36"/>
    <mergeCell ref="C36:D36"/>
    <mergeCell ref="E36:F36"/>
    <mergeCell ref="G36:H36"/>
    <mergeCell ref="I36:J36"/>
    <mergeCell ref="K36:L36"/>
    <mergeCell ref="M34:N34"/>
    <mergeCell ref="A35:B35"/>
    <mergeCell ref="C35:D35"/>
    <mergeCell ref="E35:F35"/>
    <mergeCell ref="G35:H35"/>
    <mergeCell ref="I35:J35"/>
    <mergeCell ref="K35:L35"/>
    <mergeCell ref="M35:N35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2:N12"/>
    <mergeCell ref="A14:B14"/>
    <mergeCell ref="C14:D14"/>
    <mergeCell ref="E14:F14"/>
    <mergeCell ref="G14:H14"/>
    <mergeCell ref="I14:J14"/>
    <mergeCell ref="K14:L14"/>
    <mergeCell ref="M14:N14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4:N4"/>
    <mergeCell ref="A6:B6"/>
    <mergeCell ref="C6:D6"/>
    <mergeCell ref="E6:F6"/>
    <mergeCell ref="G6:H6"/>
    <mergeCell ref="I6:J6"/>
    <mergeCell ref="K6:L6"/>
    <mergeCell ref="M6:N6"/>
    <mergeCell ref="M8:N8"/>
  </mergeCells>
  <conditionalFormatting sqref="B7 D7 F7 H7 J7 L7 N7 B13 D13 F13 H13 J13 L13 N13 B19 D19 F19 H19 J19 L19 N19 B25 D25 F25 H25 J25 L25 N25 B31 D31 F31 H31 J31 L31 N31 B37 D37">
    <cfRule type="expression" dxfId="41" priority="6">
      <formula>A7=""</formula>
    </cfRule>
  </conditionalFormatting>
  <conditionalFormatting sqref="A8:N8 A14:N14 A20:N20 A26:N26 A32:N32 A38:D38">
    <cfRule type="expression" dxfId="40" priority="5">
      <formula>A7=""</formula>
    </cfRule>
  </conditionalFormatting>
  <conditionalFormatting sqref="A9:N9 A15:N15 A21:N21 A27:N27 A33:N33 A39:D39">
    <cfRule type="expression" dxfId="39" priority="4">
      <formula>A7=""</formula>
    </cfRule>
  </conditionalFormatting>
  <conditionalFormatting sqref="A10:N10 A16:N16 A22:N22 A28:N28 A34:N34 A40:D40">
    <cfRule type="expression" dxfId="38" priority="3">
      <formula>A7=""</formula>
    </cfRule>
  </conditionalFormatting>
  <conditionalFormatting sqref="A11:N11 A17:N17 A23:N23 A29:N29 A35:N35 A41:D41">
    <cfRule type="expression" dxfId="37" priority="2">
      <formula>A7=""</formula>
    </cfRule>
  </conditionalFormatting>
  <conditionalFormatting sqref="A12:N12 A18:N18 A24:N24 A30:N30 A36:N36 A42:D42">
    <cfRule type="expression" dxfId="36" priority="1">
      <formula>A7=""</formula>
    </cfRule>
  </conditionalFormatting>
  <conditionalFormatting sqref="A7 C7 E7 G7 I7 K7 M7 A13 C13 E13 G13 I13 K13 M13 A19 C19 E19 G19 I19 K19 M19 A25 C25 E25 G25 I25 K25 M25 A31 C31 E31 G31 I31 K31 M31 A37 C37">
    <cfRule type="expression" dxfId="35" priority="7">
      <formula>A7=""</formula>
    </cfRule>
  </conditionalFormatting>
  <hyperlinks>
    <hyperlink ref="K39:N39" r:id="rId1" display="http://www.vertex42.com/calendars/"/>
  </hyperlinks>
  <printOptions horizontalCentered="1"/>
  <pageMargins left="0.35" right="0.35" top="0.25" bottom="0.4" header="0.25" footer="0.25"/>
  <pageSetup orientation="landscape" r:id="rId2"/>
  <headerFooter alignWithMargins="0">
    <oddFooter>&amp;C&amp;8&amp;K01+049http://www.vertex42.com/calendars/monthly-calendar.html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opLeftCell="A4" workbookViewId="0">
      <selection activeCell="A4" sqref="A4:N4"/>
    </sheetView>
  </sheetViews>
  <sheetFormatPr defaultColWidth="9.109375" defaultRowHeight="13.2" x14ac:dyDescent="0.25"/>
  <cols>
    <col min="1" max="1" width="4.88671875" style="1" customWidth="1"/>
    <col min="2" max="2" width="13.6640625" style="1" customWidth="1"/>
    <col min="3" max="3" width="4.88671875" style="1" customWidth="1"/>
    <col min="4" max="4" width="13.6640625" style="1" customWidth="1"/>
    <col min="5" max="5" width="4.88671875" style="1" customWidth="1"/>
    <col min="6" max="6" width="13.6640625" style="1" customWidth="1"/>
    <col min="7" max="7" width="4.88671875" style="1" customWidth="1"/>
    <col min="8" max="8" width="13.6640625" style="1" customWidth="1"/>
    <col min="9" max="9" width="4.88671875" style="1" customWidth="1"/>
    <col min="10" max="10" width="13.6640625" style="1" customWidth="1"/>
    <col min="11" max="11" width="4.88671875" style="1" customWidth="1"/>
    <col min="12" max="12" width="13.6640625" style="1" customWidth="1"/>
    <col min="13" max="13" width="4.88671875" style="1" customWidth="1"/>
    <col min="14" max="14" width="13.6640625" style="1" customWidth="1"/>
    <col min="15" max="15" width="3.5546875" style="1" customWidth="1"/>
    <col min="16" max="16" width="25.6640625" style="1" customWidth="1"/>
    <col min="17" max="16384" width="9.109375" style="1"/>
  </cols>
  <sheetData>
    <row r="1" spans="1:14" hidden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idden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idden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s="3" customFormat="1" ht="60" x14ac:dyDescent="0.25">
      <c r="A4" s="63" t="str">
        <f>UPPER(TEXT(B5,"mmmm yyyy"))</f>
        <v>AUGUST 2015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s="2" customFormat="1" ht="10.199999999999999" hidden="1" x14ac:dyDescent="0.2">
      <c r="A5" s="2" t="s">
        <v>4</v>
      </c>
      <c r="B5" s="21">
        <f>DATE(YEAR(Jan!B5),MONTH(Jan!B5)+7,1)</f>
        <v>42217</v>
      </c>
    </row>
    <row r="6" spans="1:14" s="3" customFormat="1" ht="18" customHeight="1" x14ac:dyDescent="0.25">
      <c r="A6" s="53">
        <f>A13</f>
        <v>42218</v>
      </c>
      <c r="B6" s="54"/>
      <c r="C6" s="53">
        <f>C13</f>
        <v>42219</v>
      </c>
      <c r="D6" s="54"/>
      <c r="E6" s="53">
        <f>E13</f>
        <v>42220</v>
      </c>
      <c r="F6" s="54"/>
      <c r="G6" s="53">
        <f>G13</f>
        <v>42221</v>
      </c>
      <c r="H6" s="54"/>
      <c r="I6" s="53">
        <f>I13</f>
        <v>42222</v>
      </c>
      <c r="J6" s="54"/>
      <c r="K6" s="53">
        <f>K13</f>
        <v>42223</v>
      </c>
      <c r="L6" s="54"/>
      <c r="M6" s="53">
        <f>M13</f>
        <v>42224</v>
      </c>
      <c r="N6" s="54"/>
    </row>
    <row r="7" spans="1:14" s="3" customFormat="1" ht="15.75" customHeight="1" x14ac:dyDescent="0.25">
      <c r="A7" s="20" t="str">
        <f>IF(WEEKDAY($B$5,1)=startday,$B$5,"")</f>
        <v/>
      </c>
      <c r="B7" s="9"/>
      <c r="C7" s="20" t="str">
        <f>IF(A7="",IF(WEEKDAY($B$5,1)=MOD(startday,7)+1,$B$5,""),A7+1)</f>
        <v/>
      </c>
      <c r="D7" s="9"/>
      <c r="E7" s="20" t="str">
        <f>IF(C7="",IF(WEEKDAY($B$5,1)=MOD(startday+1,7)+1,$B$5,""),C7+1)</f>
        <v/>
      </c>
      <c r="F7" s="9"/>
      <c r="G7" s="20" t="str">
        <f>IF(E7="",IF(WEEKDAY($B$5,1)=MOD(startday+2,7)+1,$B$5,""),E7+1)</f>
        <v/>
      </c>
      <c r="H7" s="9"/>
      <c r="I7" s="20" t="str">
        <f>IF(G7="",IF(WEEKDAY($B$5,1)=MOD(startday+3,7)+1,$B$5,""),G7+1)</f>
        <v/>
      </c>
      <c r="J7" s="9"/>
      <c r="K7" s="20" t="str">
        <f>IF(I7="",IF(WEEKDAY($B$5,1)=MOD(startday+4,7)+1,$B$5,""),I7+1)</f>
        <v/>
      </c>
      <c r="L7" s="9"/>
      <c r="M7" s="20">
        <f>IF(K7="",IF(WEEKDAY($B$5,1)=MOD(startday+5,7)+1,$B$5,""),K7+1)</f>
        <v>42217</v>
      </c>
      <c r="N7" s="9"/>
    </row>
    <row r="8" spans="1:14" s="3" customFormat="1" ht="13.5" customHeight="1" x14ac:dyDescent="0.25">
      <c r="A8" s="61"/>
      <c r="B8" s="62"/>
      <c r="C8" s="61"/>
      <c r="D8" s="62"/>
      <c r="E8" s="61"/>
      <c r="F8" s="62"/>
      <c r="G8" s="61"/>
      <c r="H8" s="62"/>
      <c r="I8" s="61"/>
      <c r="J8" s="62"/>
      <c r="K8" s="61"/>
      <c r="L8" s="62"/>
      <c r="M8" s="61"/>
      <c r="N8" s="62"/>
    </row>
    <row r="9" spans="1:14" s="3" customFormat="1" ht="13.5" customHeight="1" x14ac:dyDescent="0.25">
      <c r="A9" s="61"/>
      <c r="B9" s="62"/>
      <c r="C9" s="61"/>
      <c r="D9" s="62"/>
      <c r="E9" s="61"/>
      <c r="F9" s="62"/>
      <c r="G9" s="61"/>
      <c r="H9" s="62"/>
      <c r="I9" s="61"/>
      <c r="J9" s="62"/>
      <c r="K9" s="61"/>
      <c r="L9" s="62"/>
      <c r="M9" s="61"/>
      <c r="N9" s="62"/>
    </row>
    <row r="10" spans="1:14" s="3" customFormat="1" ht="13.5" customHeight="1" x14ac:dyDescent="0.25">
      <c r="A10" s="61"/>
      <c r="B10" s="62"/>
      <c r="C10" s="61"/>
      <c r="D10" s="62"/>
      <c r="E10" s="61"/>
      <c r="F10" s="62"/>
      <c r="G10" s="61"/>
      <c r="H10" s="62"/>
      <c r="I10" s="61"/>
      <c r="J10" s="62"/>
      <c r="K10" s="61"/>
      <c r="L10" s="62"/>
      <c r="M10" s="61"/>
      <c r="N10" s="62"/>
    </row>
    <row r="11" spans="1:14" s="3" customFormat="1" ht="13.5" customHeight="1" x14ac:dyDescent="0.25">
      <c r="A11" s="61"/>
      <c r="B11" s="62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s="4" customFormat="1" ht="13.5" customHeight="1" x14ac:dyDescent="0.25">
      <c r="A12" s="64"/>
      <c r="B12" s="65"/>
      <c r="C12" s="64"/>
      <c r="D12" s="65"/>
      <c r="E12" s="64"/>
      <c r="F12" s="65"/>
      <c r="G12" s="64"/>
      <c r="H12" s="65"/>
      <c r="I12" s="64"/>
      <c r="J12" s="65"/>
      <c r="K12" s="64"/>
      <c r="L12" s="65"/>
      <c r="M12" s="64"/>
      <c r="N12" s="65"/>
    </row>
    <row r="13" spans="1:14" s="3" customFormat="1" ht="15.75" customHeight="1" x14ac:dyDescent="0.25">
      <c r="A13" s="20">
        <f>IF(M7="","",IF(MONTH(M7+1)&lt;&gt;MONTH(M7),"",M7+1))</f>
        <v>42218</v>
      </c>
      <c r="B13" s="9"/>
      <c r="C13" s="20">
        <f>IF(A13="","",IF(MONTH(A13+1)&lt;&gt;MONTH(A13),"",A13+1))</f>
        <v>42219</v>
      </c>
      <c r="D13" s="9"/>
      <c r="E13" s="20">
        <f>IF(C13="","",IF(MONTH(C13+1)&lt;&gt;MONTH(C13),"",C13+1))</f>
        <v>42220</v>
      </c>
      <c r="F13" s="9"/>
      <c r="G13" s="20">
        <f>IF(E13="","",IF(MONTH(E13+1)&lt;&gt;MONTH(E13),"",E13+1))</f>
        <v>42221</v>
      </c>
      <c r="H13" s="9"/>
      <c r="I13" s="20">
        <f>IF(G13="","",IF(MONTH(G13+1)&lt;&gt;MONTH(G13),"",G13+1))</f>
        <v>42222</v>
      </c>
      <c r="J13" s="9"/>
      <c r="K13" s="20">
        <f>IF(I13="","",IF(MONTH(I13+1)&lt;&gt;MONTH(I13),"",I13+1))</f>
        <v>42223</v>
      </c>
      <c r="L13" s="9"/>
      <c r="M13" s="20">
        <f>IF(K13="","",IF(MONTH(K13+1)&lt;&gt;MONTH(K13),"",K13+1))</f>
        <v>42224</v>
      </c>
      <c r="N13" s="9"/>
    </row>
    <row r="14" spans="1:14" s="3" customFormat="1" ht="13.5" customHeight="1" x14ac:dyDescent="0.25">
      <c r="A14" s="61"/>
      <c r="B14" s="62"/>
      <c r="C14" s="61"/>
      <c r="D14" s="62"/>
      <c r="E14" s="61"/>
      <c r="F14" s="62"/>
      <c r="G14" s="61"/>
      <c r="H14" s="62"/>
      <c r="I14" s="61"/>
      <c r="J14" s="62"/>
      <c r="K14" s="61"/>
      <c r="L14" s="62"/>
      <c r="M14" s="61"/>
      <c r="N14" s="62"/>
    </row>
    <row r="15" spans="1:14" s="3" customFormat="1" ht="13.5" customHeight="1" x14ac:dyDescent="0.25">
      <c r="A15" s="61"/>
      <c r="B15" s="62"/>
      <c r="C15" s="61"/>
      <c r="D15" s="62"/>
      <c r="E15" s="61"/>
      <c r="F15" s="62"/>
      <c r="G15" s="61"/>
      <c r="H15" s="62"/>
      <c r="I15" s="61"/>
      <c r="J15" s="62"/>
      <c r="K15" s="61"/>
      <c r="L15" s="62"/>
      <c r="M15" s="61"/>
      <c r="N15" s="62"/>
    </row>
    <row r="16" spans="1:14" s="3" customFormat="1" ht="13.5" customHeight="1" x14ac:dyDescent="0.25">
      <c r="A16" s="61"/>
      <c r="B16" s="62"/>
      <c r="C16" s="61"/>
      <c r="D16" s="62"/>
      <c r="E16" s="61"/>
      <c r="F16" s="62"/>
      <c r="G16" s="61"/>
      <c r="H16" s="62"/>
      <c r="I16" s="61"/>
      <c r="J16" s="62"/>
      <c r="K16" s="61"/>
      <c r="L16" s="62"/>
      <c r="M16" s="61"/>
      <c r="N16" s="62"/>
    </row>
    <row r="17" spans="1:14" s="3" customFormat="1" ht="13.5" customHeight="1" x14ac:dyDescent="0.25">
      <c r="A17" s="61"/>
      <c r="B17" s="62"/>
      <c r="C17" s="61"/>
      <c r="D17" s="62"/>
      <c r="E17" s="61"/>
      <c r="F17" s="62"/>
      <c r="G17" s="61"/>
      <c r="H17" s="62"/>
      <c r="I17" s="61"/>
      <c r="J17" s="62"/>
      <c r="K17" s="61"/>
      <c r="L17" s="62"/>
      <c r="M17" s="61"/>
      <c r="N17" s="62"/>
    </row>
    <row r="18" spans="1:14" s="4" customFormat="1" ht="13.5" customHeight="1" x14ac:dyDescent="0.25">
      <c r="A18" s="64"/>
      <c r="B18" s="65"/>
      <c r="C18" s="64"/>
      <c r="D18" s="65"/>
      <c r="E18" s="64"/>
      <c r="F18" s="65"/>
      <c r="G18" s="64"/>
      <c r="H18" s="65"/>
      <c r="I18" s="64"/>
      <c r="J18" s="65"/>
      <c r="K18" s="64"/>
      <c r="L18" s="65"/>
      <c r="M18" s="64"/>
      <c r="N18" s="65"/>
    </row>
    <row r="19" spans="1:14" s="3" customFormat="1" ht="15.75" customHeight="1" x14ac:dyDescent="0.25">
      <c r="A19" s="20">
        <f>IF(M13="","",IF(MONTH(M13+1)&lt;&gt;MONTH(M13),"",M13+1))</f>
        <v>42225</v>
      </c>
      <c r="B19" s="9"/>
      <c r="C19" s="20">
        <f>IF(A19="","",IF(MONTH(A19+1)&lt;&gt;MONTH(A19),"",A19+1))</f>
        <v>42226</v>
      </c>
      <c r="D19" s="9"/>
      <c r="E19" s="20">
        <f>IF(C19="","",IF(MONTH(C19+1)&lt;&gt;MONTH(C19),"",C19+1))</f>
        <v>42227</v>
      </c>
      <c r="F19" s="9"/>
      <c r="G19" s="20">
        <f>IF(E19="","",IF(MONTH(E19+1)&lt;&gt;MONTH(E19),"",E19+1))</f>
        <v>42228</v>
      </c>
      <c r="H19" s="9"/>
      <c r="I19" s="20">
        <f>IF(G19="","",IF(MONTH(G19+1)&lt;&gt;MONTH(G19),"",G19+1))</f>
        <v>42229</v>
      </c>
      <c r="J19" s="9"/>
      <c r="K19" s="20">
        <f>IF(I19="","",IF(MONTH(I19+1)&lt;&gt;MONTH(I19),"",I19+1))</f>
        <v>42230</v>
      </c>
      <c r="L19" s="9"/>
      <c r="M19" s="20">
        <f>IF(K19="","",IF(MONTH(K19+1)&lt;&gt;MONTH(K19),"",K19+1))</f>
        <v>42231</v>
      </c>
      <c r="N19" s="9"/>
    </row>
    <row r="20" spans="1:14" s="3" customFormat="1" ht="13.5" customHeight="1" x14ac:dyDescent="0.25">
      <c r="A20" s="61"/>
      <c r="B20" s="62"/>
      <c r="C20" s="61"/>
      <c r="D20" s="62"/>
      <c r="E20" s="61"/>
      <c r="F20" s="62"/>
      <c r="G20" s="61"/>
      <c r="H20" s="62"/>
      <c r="I20" s="61"/>
      <c r="J20" s="62"/>
      <c r="K20" s="61"/>
      <c r="L20" s="62"/>
      <c r="M20" s="61"/>
      <c r="N20" s="62"/>
    </row>
    <row r="21" spans="1:14" s="3" customFormat="1" ht="13.5" customHeight="1" x14ac:dyDescent="0.25">
      <c r="A21" s="61"/>
      <c r="B21" s="62"/>
      <c r="C21" s="61"/>
      <c r="D21" s="62"/>
      <c r="E21" s="61"/>
      <c r="F21" s="62"/>
      <c r="G21" s="61"/>
      <c r="H21" s="62"/>
      <c r="I21" s="61"/>
      <c r="J21" s="62"/>
      <c r="K21" s="61"/>
      <c r="L21" s="62"/>
      <c r="M21" s="61"/>
      <c r="N21" s="62"/>
    </row>
    <row r="22" spans="1:14" s="3" customFormat="1" ht="13.5" customHeight="1" x14ac:dyDescent="0.25">
      <c r="A22" s="61"/>
      <c r="B22" s="62"/>
      <c r="C22" s="61"/>
      <c r="D22" s="62"/>
      <c r="E22" s="61"/>
      <c r="F22" s="62"/>
      <c r="G22" s="61"/>
      <c r="H22" s="62"/>
      <c r="I22" s="61"/>
      <c r="J22" s="62"/>
      <c r="K22" s="61"/>
      <c r="L22" s="62"/>
      <c r="M22" s="61"/>
      <c r="N22" s="62"/>
    </row>
    <row r="23" spans="1:14" s="3" customFormat="1" ht="13.5" customHeight="1" x14ac:dyDescent="0.25">
      <c r="A23" s="61"/>
      <c r="B23" s="62"/>
      <c r="C23" s="61"/>
      <c r="D23" s="62"/>
      <c r="E23" s="61"/>
      <c r="F23" s="62"/>
      <c r="G23" s="61"/>
      <c r="H23" s="62"/>
      <c r="I23" s="61"/>
      <c r="J23" s="62"/>
      <c r="K23" s="61"/>
      <c r="L23" s="62"/>
      <c r="M23" s="61"/>
      <c r="N23" s="62"/>
    </row>
    <row r="24" spans="1:14" s="4" customFormat="1" ht="13.5" customHeight="1" x14ac:dyDescent="0.25">
      <c r="A24" s="64"/>
      <c r="B24" s="65"/>
      <c r="C24" s="64"/>
      <c r="D24" s="65"/>
      <c r="E24" s="64"/>
      <c r="F24" s="65"/>
      <c r="G24" s="64"/>
      <c r="H24" s="65"/>
      <c r="I24" s="64"/>
      <c r="J24" s="65"/>
      <c r="K24" s="64"/>
      <c r="L24" s="65"/>
      <c r="M24" s="64"/>
      <c r="N24" s="65"/>
    </row>
    <row r="25" spans="1:14" s="3" customFormat="1" ht="15.75" customHeight="1" x14ac:dyDescent="0.25">
      <c r="A25" s="20">
        <f>IF(M19="","",IF(MONTH(M19+1)&lt;&gt;MONTH(M19),"",M19+1))</f>
        <v>42232</v>
      </c>
      <c r="B25" s="9"/>
      <c r="C25" s="20">
        <f>IF(A25="","",IF(MONTH(A25+1)&lt;&gt;MONTH(A25),"",A25+1))</f>
        <v>42233</v>
      </c>
      <c r="D25" s="9"/>
      <c r="E25" s="20">
        <f>IF(C25="","",IF(MONTH(C25+1)&lt;&gt;MONTH(C25),"",C25+1))</f>
        <v>42234</v>
      </c>
      <c r="F25" s="9"/>
      <c r="G25" s="20">
        <f>IF(E25="","",IF(MONTH(E25+1)&lt;&gt;MONTH(E25),"",E25+1))</f>
        <v>42235</v>
      </c>
      <c r="H25" s="9"/>
      <c r="I25" s="20">
        <f>IF(G25="","",IF(MONTH(G25+1)&lt;&gt;MONTH(G25),"",G25+1))</f>
        <v>42236</v>
      </c>
      <c r="J25" s="9"/>
      <c r="K25" s="20">
        <f>IF(I25="","",IF(MONTH(I25+1)&lt;&gt;MONTH(I25),"",I25+1))</f>
        <v>42237</v>
      </c>
      <c r="L25" s="9"/>
      <c r="M25" s="20">
        <f>IF(K25="","",IF(MONTH(K25+1)&lt;&gt;MONTH(K25),"",K25+1))</f>
        <v>42238</v>
      </c>
      <c r="N25" s="9"/>
    </row>
    <row r="26" spans="1:14" s="3" customFormat="1" ht="13.5" customHeight="1" x14ac:dyDescent="0.25">
      <c r="A26" s="61"/>
      <c r="B26" s="62"/>
      <c r="C26" s="61"/>
      <c r="D26" s="62"/>
      <c r="E26" s="61"/>
      <c r="F26" s="62"/>
      <c r="G26" s="61"/>
      <c r="H26" s="62"/>
      <c r="I26" s="61"/>
      <c r="J26" s="62"/>
      <c r="K26" s="61"/>
      <c r="L26" s="62"/>
      <c r="M26" s="61"/>
      <c r="N26" s="62"/>
    </row>
    <row r="27" spans="1:14" s="3" customFormat="1" ht="13.5" customHeight="1" x14ac:dyDescent="0.25">
      <c r="A27" s="61"/>
      <c r="B27" s="62"/>
      <c r="C27" s="61"/>
      <c r="D27" s="62"/>
      <c r="E27" s="61"/>
      <c r="F27" s="62"/>
      <c r="G27" s="61"/>
      <c r="H27" s="62"/>
      <c r="I27" s="61"/>
      <c r="J27" s="62"/>
      <c r="K27" s="61"/>
      <c r="L27" s="62"/>
      <c r="M27" s="61"/>
      <c r="N27" s="62"/>
    </row>
    <row r="28" spans="1:14" s="3" customFormat="1" ht="13.5" customHeight="1" x14ac:dyDescent="0.25">
      <c r="A28" s="61"/>
      <c r="B28" s="62"/>
      <c r="C28" s="61"/>
      <c r="D28" s="62"/>
      <c r="E28" s="61"/>
      <c r="F28" s="62"/>
      <c r="G28" s="61"/>
      <c r="H28" s="62"/>
      <c r="I28" s="61"/>
      <c r="J28" s="62"/>
      <c r="K28" s="61"/>
      <c r="L28" s="62"/>
      <c r="M28" s="61"/>
      <c r="N28" s="62"/>
    </row>
    <row r="29" spans="1:14" s="3" customFormat="1" ht="13.5" customHeight="1" x14ac:dyDescent="0.25">
      <c r="A29" s="61"/>
      <c r="B29" s="62"/>
      <c r="C29" s="61"/>
      <c r="D29" s="62"/>
      <c r="E29" s="61"/>
      <c r="F29" s="62"/>
      <c r="G29" s="61"/>
      <c r="H29" s="62"/>
      <c r="I29" s="61"/>
      <c r="J29" s="62"/>
      <c r="K29" s="61"/>
      <c r="L29" s="62"/>
      <c r="M29" s="61"/>
      <c r="N29" s="62"/>
    </row>
    <row r="30" spans="1:14" s="4" customFormat="1" ht="13.5" customHeight="1" x14ac:dyDescent="0.25">
      <c r="A30" s="64"/>
      <c r="B30" s="65"/>
      <c r="C30" s="64"/>
      <c r="D30" s="65"/>
      <c r="E30" s="64"/>
      <c r="F30" s="65"/>
      <c r="G30" s="64"/>
      <c r="H30" s="65"/>
      <c r="I30" s="64"/>
      <c r="J30" s="65"/>
      <c r="K30" s="64"/>
      <c r="L30" s="65"/>
      <c r="M30" s="64"/>
      <c r="N30" s="65"/>
    </row>
    <row r="31" spans="1:14" s="3" customFormat="1" ht="15.6" x14ac:dyDescent="0.25">
      <c r="A31" s="20">
        <f>IF(M25="","",IF(MONTH(M25+1)&lt;&gt;MONTH(M25),"",M25+1))</f>
        <v>42239</v>
      </c>
      <c r="B31" s="9"/>
      <c r="C31" s="20">
        <f>IF(A31="","",IF(MONTH(A31+1)&lt;&gt;MONTH(A31),"",A31+1))</f>
        <v>42240</v>
      </c>
      <c r="D31" s="9"/>
      <c r="E31" s="20">
        <f>IF(C31="","",IF(MONTH(C31+1)&lt;&gt;MONTH(C31),"",C31+1))</f>
        <v>42241</v>
      </c>
      <c r="F31" s="9"/>
      <c r="G31" s="20">
        <f>IF(E31="","",IF(MONTH(E31+1)&lt;&gt;MONTH(E31),"",E31+1))</f>
        <v>42242</v>
      </c>
      <c r="H31" s="9"/>
      <c r="I31" s="20">
        <f>IF(G31="","",IF(MONTH(G31+1)&lt;&gt;MONTH(G31),"",G31+1))</f>
        <v>42243</v>
      </c>
      <c r="J31" s="9"/>
      <c r="K31" s="20">
        <f>IF(I31="","",IF(MONTH(I31+1)&lt;&gt;MONTH(I31),"",I31+1))</f>
        <v>42244</v>
      </c>
      <c r="L31" s="9"/>
      <c r="M31" s="20">
        <f>IF(K31="","",IF(MONTH(K31+1)&lt;&gt;MONTH(K31),"",K31+1))</f>
        <v>42245</v>
      </c>
      <c r="N31" s="9"/>
    </row>
    <row r="32" spans="1:14" s="3" customFormat="1" ht="13.5" customHeight="1" x14ac:dyDescent="0.25">
      <c r="A32" s="61"/>
      <c r="B32" s="62"/>
      <c r="C32" s="61"/>
      <c r="D32" s="62"/>
      <c r="E32" s="61"/>
      <c r="F32" s="62"/>
      <c r="G32" s="61"/>
      <c r="H32" s="62"/>
      <c r="I32" s="61"/>
      <c r="J32" s="62"/>
      <c r="K32" s="61"/>
      <c r="L32" s="62"/>
      <c r="M32" s="61"/>
      <c r="N32" s="62"/>
    </row>
    <row r="33" spans="1:14" s="3" customFormat="1" ht="13.5" customHeight="1" x14ac:dyDescent="0.25">
      <c r="A33" s="61"/>
      <c r="B33" s="62"/>
      <c r="C33" s="61"/>
      <c r="D33" s="62"/>
      <c r="E33" s="61"/>
      <c r="F33" s="62"/>
      <c r="G33" s="61"/>
      <c r="H33" s="62"/>
      <c r="I33" s="61"/>
      <c r="J33" s="62"/>
      <c r="K33" s="61"/>
      <c r="L33" s="62"/>
      <c r="M33" s="61"/>
      <c r="N33" s="62"/>
    </row>
    <row r="34" spans="1:14" s="3" customFormat="1" ht="13.5" customHeight="1" x14ac:dyDescent="0.25">
      <c r="A34" s="61"/>
      <c r="B34" s="62"/>
      <c r="C34" s="61"/>
      <c r="D34" s="62"/>
      <c r="E34" s="61"/>
      <c r="F34" s="62"/>
      <c r="G34" s="61"/>
      <c r="H34" s="62"/>
      <c r="I34" s="61"/>
      <c r="J34" s="62"/>
      <c r="K34" s="61"/>
      <c r="L34" s="62"/>
      <c r="M34" s="61"/>
      <c r="N34" s="62"/>
    </row>
    <row r="35" spans="1:14" s="3" customFormat="1" ht="13.5" customHeight="1" x14ac:dyDescent="0.25">
      <c r="A35" s="61"/>
      <c r="B35" s="62"/>
      <c r="C35" s="61"/>
      <c r="D35" s="62"/>
      <c r="E35" s="61"/>
      <c r="F35" s="62"/>
      <c r="G35" s="61"/>
      <c r="H35" s="62"/>
      <c r="I35" s="61"/>
      <c r="J35" s="62"/>
      <c r="K35" s="61"/>
      <c r="L35" s="62"/>
      <c r="M35" s="61"/>
      <c r="N35" s="62"/>
    </row>
    <row r="36" spans="1:14" s="4" customFormat="1" ht="13.5" customHeight="1" x14ac:dyDescent="0.25">
      <c r="A36" s="64"/>
      <c r="B36" s="65"/>
      <c r="C36" s="64"/>
      <c r="D36" s="65"/>
      <c r="E36" s="64"/>
      <c r="F36" s="65"/>
      <c r="G36" s="64"/>
      <c r="H36" s="65"/>
      <c r="I36" s="64"/>
      <c r="J36" s="65"/>
      <c r="K36" s="64"/>
      <c r="L36" s="65"/>
      <c r="M36" s="64"/>
      <c r="N36" s="65"/>
    </row>
    <row r="37" spans="1:14" ht="15.6" x14ac:dyDescent="0.35">
      <c r="A37" s="20">
        <f>IF(M31="","",IF(MONTH(M31+1)&lt;&gt;MONTH(M31),"",M31+1))</f>
        <v>42246</v>
      </c>
      <c r="B37" s="9"/>
      <c r="C37" s="20">
        <f>IF(A37="","",IF(MONTH(A37+1)&lt;&gt;MONTH(A37),"",A37+1))</f>
        <v>42247</v>
      </c>
      <c r="D37" s="9"/>
      <c r="E37" s="34" t="s">
        <v>15</v>
      </c>
      <c r="F37" s="11"/>
      <c r="G37" s="11"/>
      <c r="H37" s="11"/>
      <c r="I37" s="11"/>
      <c r="J37" s="12"/>
      <c r="K37" s="10"/>
      <c r="L37" s="11"/>
      <c r="M37" s="11"/>
      <c r="N37" s="12"/>
    </row>
    <row r="38" spans="1:14" ht="13.5" customHeight="1" x14ac:dyDescent="0.35">
      <c r="A38" s="61"/>
      <c r="B38" s="62"/>
      <c r="C38" s="61"/>
      <c r="D38" s="62"/>
      <c r="E38" s="35"/>
      <c r="F38" s="8"/>
      <c r="G38" s="8"/>
      <c r="H38" s="8"/>
      <c r="I38" s="8"/>
      <c r="J38" s="14"/>
      <c r="K38" s="55" t="s">
        <v>6</v>
      </c>
      <c r="L38" s="56"/>
      <c r="M38" s="56"/>
      <c r="N38" s="57"/>
    </row>
    <row r="39" spans="1:14" ht="13.5" customHeight="1" x14ac:dyDescent="0.35">
      <c r="A39" s="61"/>
      <c r="B39" s="62"/>
      <c r="C39" s="61"/>
      <c r="D39" s="62"/>
      <c r="E39" s="35"/>
      <c r="F39" s="8"/>
      <c r="G39" s="8"/>
      <c r="H39" s="8"/>
      <c r="I39" s="8"/>
      <c r="J39" s="14"/>
      <c r="K39" s="58" t="s">
        <v>7</v>
      </c>
      <c r="L39" s="59"/>
      <c r="M39" s="59"/>
      <c r="N39" s="60"/>
    </row>
    <row r="40" spans="1:14" ht="13.5" customHeight="1" x14ac:dyDescent="0.35">
      <c r="A40" s="61"/>
      <c r="B40" s="62"/>
      <c r="C40" s="61"/>
      <c r="D40" s="62"/>
      <c r="E40" s="35"/>
      <c r="F40" s="8"/>
      <c r="G40" s="8"/>
      <c r="H40" s="8"/>
      <c r="I40" s="8"/>
      <c r="J40" s="14"/>
      <c r="K40" s="50" t="s">
        <v>8</v>
      </c>
      <c r="L40" s="51"/>
      <c r="M40" s="51"/>
      <c r="N40" s="52"/>
    </row>
    <row r="41" spans="1:14" ht="13.5" customHeight="1" x14ac:dyDescent="0.35">
      <c r="A41" s="61"/>
      <c r="B41" s="62"/>
      <c r="C41" s="61"/>
      <c r="D41" s="62"/>
      <c r="E41" s="35"/>
      <c r="F41" s="8"/>
      <c r="G41" s="8"/>
      <c r="H41" s="8"/>
      <c r="I41" s="8"/>
      <c r="J41" s="14"/>
      <c r="K41" s="13"/>
      <c r="L41" s="8"/>
      <c r="M41" s="6"/>
      <c r="N41" s="22"/>
    </row>
    <row r="42" spans="1:14" ht="13.5" customHeight="1" x14ac:dyDescent="0.35">
      <c r="A42" s="64"/>
      <c r="B42" s="65"/>
      <c r="C42" s="64"/>
      <c r="D42" s="65"/>
      <c r="E42" s="36"/>
      <c r="F42" s="16"/>
      <c r="G42" s="16"/>
      <c r="H42" s="16"/>
      <c r="I42" s="16"/>
      <c r="J42" s="18"/>
      <c r="K42" s="15"/>
      <c r="L42" s="16"/>
      <c r="M42" s="17"/>
      <c r="N42" s="19"/>
    </row>
    <row r="43" spans="1:14" x14ac:dyDescent="0.25">
      <c r="M43" s="5"/>
    </row>
    <row r="45" spans="1:14" s="2" customFormat="1" ht="10.199999999999999" x14ac:dyDescent="0.2"/>
    <row r="46" spans="1:14" s="2" customFormat="1" ht="10.5" customHeight="1" x14ac:dyDescent="0.2"/>
    <row r="47" spans="1:14" s="2" customFormat="1" ht="10.5" customHeight="1" x14ac:dyDescent="0.2"/>
    <row r="48" spans="1:14" s="2" customFormat="1" ht="10.5" customHeight="1" x14ac:dyDescent="0.2"/>
    <row r="49" s="2" customFormat="1" ht="10.5" customHeight="1" x14ac:dyDescent="0.2"/>
    <row r="50" s="2" customFormat="1" ht="10.5" customHeight="1" x14ac:dyDescent="0.2"/>
    <row r="51" s="2" customFormat="1" ht="10.5" customHeight="1" x14ac:dyDescent="0.2"/>
    <row r="52" s="2" customFormat="1" ht="10.5" customHeight="1" x14ac:dyDescent="0.2"/>
    <row r="53" s="2" customFormat="1" ht="10.5" customHeight="1" x14ac:dyDescent="0.2"/>
    <row r="54" s="2" customFormat="1" ht="10.199999999999999" x14ac:dyDescent="0.2"/>
    <row r="55" s="2" customFormat="1" ht="10.5" customHeight="1" x14ac:dyDescent="0.2"/>
    <row r="56" s="2" customFormat="1" ht="10.5" customHeight="1" x14ac:dyDescent="0.2"/>
    <row r="57" s="2" customFormat="1" ht="10.5" customHeight="1" x14ac:dyDescent="0.2"/>
    <row r="58" s="2" customFormat="1" ht="10.5" customHeight="1" x14ac:dyDescent="0.2"/>
    <row r="59" s="2" customFormat="1" ht="10.5" customHeight="1" x14ac:dyDescent="0.2"/>
    <row r="60" s="2" customFormat="1" ht="10.5" customHeight="1" x14ac:dyDescent="0.2"/>
    <row r="61" s="2" customFormat="1" ht="10.5" customHeight="1" x14ac:dyDescent="0.2"/>
    <row r="62" s="2" customFormat="1" ht="10.5" customHeight="1" x14ac:dyDescent="0.2"/>
    <row r="63" s="2" customFormat="1" ht="10.199999999999999" x14ac:dyDescent="0.2"/>
    <row r="64" s="2" customFormat="1" ht="10.5" customHeight="1" x14ac:dyDescent="0.2"/>
    <row r="65" s="2" customFormat="1" ht="10.5" customHeight="1" x14ac:dyDescent="0.2"/>
    <row r="66" s="2" customFormat="1" ht="10.5" customHeight="1" x14ac:dyDescent="0.2"/>
    <row r="67" s="2" customFormat="1" ht="10.5" customHeight="1" x14ac:dyDescent="0.2"/>
    <row r="68" s="2" customFormat="1" ht="10.5" customHeight="1" x14ac:dyDescent="0.2"/>
    <row r="69" s="2" customFormat="1" ht="10.5" customHeight="1" x14ac:dyDescent="0.2"/>
    <row r="70" s="2" customFormat="1" ht="10.5" customHeight="1" x14ac:dyDescent="0.2"/>
  </sheetData>
  <mergeCells count="196">
    <mergeCell ref="A40:B40"/>
    <mergeCell ref="C40:D40"/>
    <mergeCell ref="K40:N40"/>
    <mergeCell ref="A41:B41"/>
    <mergeCell ref="C41:D41"/>
    <mergeCell ref="A42:B42"/>
    <mergeCell ref="C42:D42"/>
    <mergeCell ref="M36:N36"/>
    <mergeCell ref="A38:B38"/>
    <mergeCell ref="C38:D38"/>
    <mergeCell ref="K38:N38"/>
    <mergeCell ref="A39:B39"/>
    <mergeCell ref="C39:D39"/>
    <mergeCell ref="K39:N39"/>
    <mergeCell ref="A36:B36"/>
    <mergeCell ref="C36:D36"/>
    <mergeCell ref="E36:F36"/>
    <mergeCell ref="G36:H36"/>
    <mergeCell ref="I36:J36"/>
    <mergeCell ref="K36:L36"/>
    <mergeCell ref="M34:N34"/>
    <mergeCell ref="A35:B35"/>
    <mergeCell ref="C35:D35"/>
    <mergeCell ref="E35:F35"/>
    <mergeCell ref="G35:H35"/>
    <mergeCell ref="I35:J35"/>
    <mergeCell ref="K35:L35"/>
    <mergeCell ref="M35:N35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2:N12"/>
    <mergeCell ref="A14:B14"/>
    <mergeCell ref="C14:D14"/>
    <mergeCell ref="E14:F14"/>
    <mergeCell ref="G14:H14"/>
    <mergeCell ref="I14:J14"/>
    <mergeCell ref="K14:L14"/>
    <mergeCell ref="M14:N14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4:N4"/>
    <mergeCell ref="A6:B6"/>
    <mergeCell ref="C6:D6"/>
    <mergeCell ref="E6:F6"/>
    <mergeCell ref="G6:H6"/>
    <mergeCell ref="I6:J6"/>
    <mergeCell ref="K6:L6"/>
    <mergeCell ref="M6:N6"/>
    <mergeCell ref="M8:N8"/>
  </mergeCells>
  <conditionalFormatting sqref="B7 D7 F7 H7 J7 L7 N7 B13 D13 F13 H13 J13 L13 N13 B19 D19 F19 H19 J19 L19 N19 B25 D25 F25 H25 J25 L25 N25 B31 D31 F31 H31 J31 L31 N31 B37 D37">
    <cfRule type="expression" dxfId="34" priority="6">
      <formula>A7=""</formula>
    </cfRule>
  </conditionalFormatting>
  <conditionalFormatting sqref="A8:N8 A14:N14 A20:N20 A26:N26 A32:N32 A38:D38">
    <cfRule type="expression" dxfId="33" priority="5">
      <formula>A7=""</formula>
    </cfRule>
  </conditionalFormatting>
  <conditionalFormatting sqref="A9:N9 A15:N15 A21:N21 A27:N27 A33:N33 A39:D39">
    <cfRule type="expression" dxfId="32" priority="4">
      <formula>A7=""</formula>
    </cfRule>
  </conditionalFormatting>
  <conditionalFormatting sqref="A10:N10 A16:N16 A22:N22 A28:N28 A34:N34 A40:D40">
    <cfRule type="expression" dxfId="31" priority="3">
      <formula>A7=""</formula>
    </cfRule>
  </conditionalFormatting>
  <conditionalFormatting sqref="A11:N11 A17:N17 A23:N23 A29:N29 A35:N35 A41:D41">
    <cfRule type="expression" dxfId="30" priority="2">
      <formula>A7=""</formula>
    </cfRule>
  </conditionalFormatting>
  <conditionalFormatting sqref="A12:N12 A18:N18 A24:N24 A30:N30 A36:N36 A42:D42">
    <cfRule type="expression" dxfId="29" priority="1">
      <formula>A7=""</formula>
    </cfRule>
  </conditionalFormatting>
  <conditionalFormatting sqref="A7 C7 E7 G7 I7 K7 M7 A13 C13 E13 G13 I13 K13 M13 A19 C19 E19 G19 I19 K19 M19 A25 C25 E25 G25 I25 K25 M25 A31 C31 E31 G31 I31 K31 M31 A37 C37">
    <cfRule type="expression" dxfId="28" priority="7">
      <formula>A7=""</formula>
    </cfRule>
  </conditionalFormatting>
  <hyperlinks>
    <hyperlink ref="K39:N39" r:id="rId1" display="http://www.vertex42.com/calendars/"/>
  </hyperlinks>
  <printOptions horizontalCentered="1"/>
  <pageMargins left="0.35" right="0.35" top="0.25" bottom="0.4" header="0.25" footer="0.25"/>
  <pageSetup orientation="landscape" r:id="rId2"/>
  <headerFooter alignWithMargins="0">
    <oddFooter>&amp;C&amp;8&amp;K01+049http://www.vertex42.com/calendars/monthly-calendar.html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opLeftCell="A4" workbookViewId="0">
      <selection activeCell="A4" sqref="A4:N4"/>
    </sheetView>
  </sheetViews>
  <sheetFormatPr defaultColWidth="9.109375" defaultRowHeight="13.2" x14ac:dyDescent="0.25"/>
  <cols>
    <col min="1" max="1" width="4.88671875" style="1" customWidth="1"/>
    <col min="2" max="2" width="13.6640625" style="1" customWidth="1"/>
    <col min="3" max="3" width="4.88671875" style="1" customWidth="1"/>
    <col min="4" max="4" width="13.6640625" style="1" customWidth="1"/>
    <col min="5" max="5" width="4.88671875" style="1" customWidth="1"/>
    <col min="6" max="6" width="13.6640625" style="1" customWidth="1"/>
    <col min="7" max="7" width="4.88671875" style="1" customWidth="1"/>
    <col min="8" max="8" width="13.6640625" style="1" customWidth="1"/>
    <col min="9" max="9" width="4.88671875" style="1" customWidth="1"/>
    <col min="10" max="10" width="13.6640625" style="1" customWidth="1"/>
    <col min="11" max="11" width="4.88671875" style="1" customWidth="1"/>
    <col min="12" max="12" width="13.6640625" style="1" customWidth="1"/>
    <col min="13" max="13" width="4.88671875" style="1" customWidth="1"/>
    <col min="14" max="14" width="13.6640625" style="1" customWidth="1"/>
    <col min="15" max="15" width="3.5546875" style="1" customWidth="1"/>
    <col min="16" max="16" width="25.6640625" style="1" customWidth="1"/>
    <col min="17" max="16384" width="9.109375" style="1"/>
  </cols>
  <sheetData>
    <row r="1" spans="1:14" hidden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idden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idden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s="3" customFormat="1" ht="60" x14ac:dyDescent="0.25">
      <c r="A4" s="63" t="str">
        <f>UPPER(TEXT(B5,"mmmm yyyy"))</f>
        <v>SEPTEMBER 2015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s="2" customFormat="1" ht="10.199999999999999" hidden="1" x14ac:dyDescent="0.2">
      <c r="A5" s="2" t="s">
        <v>4</v>
      </c>
      <c r="B5" s="21">
        <f>DATE(YEAR(Jan!B5),MONTH(Jan!B5)+8,1)</f>
        <v>42248</v>
      </c>
    </row>
    <row r="6" spans="1:14" s="3" customFormat="1" ht="18" customHeight="1" x14ac:dyDescent="0.25">
      <c r="A6" s="53">
        <f>A13</f>
        <v>42253</v>
      </c>
      <c r="B6" s="54"/>
      <c r="C6" s="53">
        <f>C13</f>
        <v>42254</v>
      </c>
      <c r="D6" s="54"/>
      <c r="E6" s="53">
        <f>E13</f>
        <v>42255</v>
      </c>
      <c r="F6" s="54"/>
      <c r="G6" s="53">
        <f>G13</f>
        <v>42256</v>
      </c>
      <c r="H6" s="54"/>
      <c r="I6" s="53">
        <f>I13</f>
        <v>42257</v>
      </c>
      <c r="J6" s="54"/>
      <c r="K6" s="53">
        <f>K13</f>
        <v>42258</v>
      </c>
      <c r="L6" s="54"/>
      <c r="M6" s="53">
        <f>M13</f>
        <v>42259</v>
      </c>
      <c r="N6" s="54"/>
    </row>
    <row r="7" spans="1:14" s="3" customFormat="1" ht="15.75" customHeight="1" x14ac:dyDescent="0.25">
      <c r="A7" s="20" t="str">
        <f>IF(WEEKDAY($B$5,1)=startday,$B$5,"")</f>
        <v/>
      </c>
      <c r="B7" s="9"/>
      <c r="C7" s="20" t="str">
        <f>IF(A7="",IF(WEEKDAY($B$5,1)=MOD(startday,7)+1,$B$5,""),A7+1)</f>
        <v/>
      </c>
      <c r="D7" s="9"/>
      <c r="E7" s="20">
        <f>IF(C7="",IF(WEEKDAY($B$5,1)=MOD(startday+1,7)+1,$B$5,""),C7+1)</f>
        <v>42248</v>
      </c>
      <c r="F7" s="9"/>
      <c r="G7" s="20">
        <f>IF(E7="",IF(WEEKDAY($B$5,1)=MOD(startday+2,7)+1,$B$5,""),E7+1)</f>
        <v>42249</v>
      </c>
      <c r="H7" s="9"/>
      <c r="I7" s="20">
        <f>IF(G7="",IF(WEEKDAY($B$5,1)=MOD(startday+3,7)+1,$B$5,""),G7+1)</f>
        <v>42250</v>
      </c>
      <c r="J7" s="9"/>
      <c r="K7" s="20">
        <f>IF(I7="",IF(WEEKDAY($B$5,1)=MOD(startday+4,7)+1,$B$5,""),I7+1)</f>
        <v>42251</v>
      </c>
      <c r="L7" s="9"/>
      <c r="M7" s="20">
        <f>IF(K7="",IF(WEEKDAY($B$5,1)=MOD(startday+5,7)+1,$B$5,""),K7+1)</f>
        <v>42252</v>
      </c>
      <c r="N7" s="9"/>
    </row>
    <row r="8" spans="1:14" s="3" customFormat="1" ht="13.5" customHeight="1" x14ac:dyDescent="0.25">
      <c r="A8" s="61"/>
      <c r="B8" s="62"/>
      <c r="C8" s="61"/>
      <c r="D8" s="62"/>
      <c r="E8" s="61"/>
      <c r="F8" s="62"/>
      <c r="G8" s="61"/>
      <c r="H8" s="62"/>
      <c r="I8" s="61"/>
      <c r="J8" s="62"/>
      <c r="K8" s="61"/>
      <c r="L8" s="62"/>
      <c r="M8" s="61"/>
      <c r="N8" s="62"/>
    </row>
    <row r="9" spans="1:14" s="3" customFormat="1" ht="13.5" customHeight="1" x14ac:dyDescent="0.25">
      <c r="A9" s="61"/>
      <c r="B9" s="62"/>
      <c r="C9" s="61"/>
      <c r="D9" s="62"/>
      <c r="E9" s="61"/>
      <c r="F9" s="62"/>
      <c r="G9" s="61"/>
      <c r="H9" s="62"/>
      <c r="I9" s="61"/>
      <c r="J9" s="62"/>
      <c r="K9" s="61"/>
      <c r="L9" s="62"/>
      <c r="M9" s="61"/>
      <c r="N9" s="62"/>
    </row>
    <row r="10" spans="1:14" s="3" customFormat="1" ht="13.5" customHeight="1" x14ac:dyDescent="0.25">
      <c r="A10" s="61"/>
      <c r="B10" s="62"/>
      <c r="C10" s="61"/>
      <c r="D10" s="62"/>
      <c r="E10" s="61"/>
      <c r="F10" s="62"/>
      <c r="G10" s="61"/>
      <c r="H10" s="62"/>
      <c r="I10" s="61"/>
      <c r="J10" s="62"/>
      <c r="K10" s="61"/>
      <c r="L10" s="62"/>
      <c r="M10" s="61"/>
      <c r="N10" s="62"/>
    </row>
    <row r="11" spans="1:14" s="3" customFormat="1" ht="13.5" customHeight="1" x14ac:dyDescent="0.25">
      <c r="A11" s="61"/>
      <c r="B11" s="62"/>
      <c r="C11" s="61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</row>
    <row r="12" spans="1:14" s="4" customFormat="1" ht="13.5" customHeight="1" x14ac:dyDescent="0.25">
      <c r="A12" s="64"/>
      <c r="B12" s="65"/>
      <c r="C12" s="64"/>
      <c r="D12" s="65"/>
      <c r="E12" s="64"/>
      <c r="F12" s="65"/>
      <c r="G12" s="64"/>
      <c r="H12" s="65"/>
      <c r="I12" s="64"/>
      <c r="J12" s="65"/>
      <c r="K12" s="64"/>
      <c r="L12" s="65"/>
      <c r="M12" s="64"/>
      <c r="N12" s="65"/>
    </row>
    <row r="13" spans="1:14" s="3" customFormat="1" ht="15.75" customHeight="1" x14ac:dyDescent="0.25">
      <c r="A13" s="20">
        <f>IF(M7="","",IF(MONTH(M7+1)&lt;&gt;MONTH(M7),"",M7+1))</f>
        <v>42253</v>
      </c>
      <c r="B13" s="9"/>
      <c r="C13" s="20">
        <f>IF(A13="","",IF(MONTH(A13+1)&lt;&gt;MONTH(A13),"",A13+1))</f>
        <v>42254</v>
      </c>
      <c r="D13" s="9"/>
      <c r="E13" s="20">
        <f>IF(C13="","",IF(MONTH(C13+1)&lt;&gt;MONTH(C13),"",C13+1))</f>
        <v>42255</v>
      </c>
      <c r="F13" s="9"/>
      <c r="G13" s="20">
        <f>IF(E13="","",IF(MONTH(E13+1)&lt;&gt;MONTH(E13),"",E13+1))</f>
        <v>42256</v>
      </c>
      <c r="H13" s="9"/>
      <c r="I13" s="20">
        <f>IF(G13="","",IF(MONTH(G13+1)&lt;&gt;MONTH(G13),"",G13+1))</f>
        <v>42257</v>
      </c>
      <c r="J13" s="9"/>
      <c r="K13" s="20">
        <f>IF(I13="","",IF(MONTH(I13+1)&lt;&gt;MONTH(I13),"",I13+1))</f>
        <v>42258</v>
      </c>
      <c r="L13" s="9"/>
      <c r="M13" s="20">
        <f>IF(K13="","",IF(MONTH(K13+1)&lt;&gt;MONTH(K13),"",K13+1))</f>
        <v>42259</v>
      </c>
      <c r="N13" s="9"/>
    </row>
    <row r="14" spans="1:14" s="3" customFormat="1" ht="13.5" customHeight="1" x14ac:dyDescent="0.25">
      <c r="A14" s="61"/>
      <c r="B14" s="62"/>
      <c r="C14" s="61"/>
      <c r="D14" s="62"/>
      <c r="E14" s="61"/>
      <c r="F14" s="62"/>
      <c r="G14" s="61"/>
      <c r="H14" s="62"/>
      <c r="I14" s="61"/>
      <c r="J14" s="62"/>
      <c r="K14" s="61"/>
      <c r="L14" s="62"/>
      <c r="M14" s="61"/>
      <c r="N14" s="62"/>
    </row>
    <row r="15" spans="1:14" s="3" customFormat="1" ht="13.5" customHeight="1" x14ac:dyDescent="0.25">
      <c r="A15" s="61"/>
      <c r="B15" s="62"/>
      <c r="C15" s="61"/>
      <c r="D15" s="62"/>
      <c r="E15" s="61"/>
      <c r="F15" s="62"/>
      <c r="G15" s="61"/>
      <c r="H15" s="62"/>
      <c r="I15" s="61"/>
      <c r="J15" s="62"/>
      <c r="K15" s="61"/>
      <c r="L15" s="62"/>
      <c r="M15" s="61"/>
      <c r="N15" s="62"/>
    </row>
    <row r="16" spans="1:14" s="3" customFormat="1" ht="13.5" customHeight="1" x14ac:dyDescent="0.25">
      <c r="A16" s="61"/>
      <c r="B16" s="62"/>
      <c r="C16" s="61"/>
      <c r="D16" s="62"/>
      <c r="E16" s="61"/>
      <c r="F16" s="62"/>
      <c r="G16" s="61"/>
      <c r="H16" s="62"/>
      <c r="I16" s="61"/>
      <c r="J16" s="62"/>
      <c r="K16" s="61"/>
      <c r="L16" s="62"/>
      <c r="M16" s="61"/>
      <c r="N16" s="62"/>
    </row>
    <row r="17" spans="1:14" s="3" customFormat="1" ht="13.5" customHeight="1" x14ac:dyDescent="0.25">
      <c r="A17" s="61"/>
      <c r="B17" s="62"/>
      <c r="C17" s="61"/>
      <c r="D17" s="62"/>
      <c r="E17" s="61"/>
      <c r="F17" s="62"/>
      <c r="G17" s="61"/>
      <c r="H17" s="62"/>
      <c r="I17" s="61"/>
      <c r="J17" s="62"/>
      <c r="K17" s="61"/>
      <c r="L17" s="62"/>
      <c r="M17" s="61"/>
      <c r="N17" s="62"/>
    </row>
    <row r="18" spans="1:14" s="4" customFormat="1" ht="13.5" customHeight="1" x14ac:dyDescent="0.25">
      <c r="A18" s="64"/>
      <c r="B18" s="65"/>
      <c r="C18" s="64"/>
      <c r="D18" s="65"/>
      <c r="E18" s="64"/>
      <c r="F18" s="65"/>
      <c r="G18" s="64"/>
      <c r="H18" s="65"/>
      <c r="I18" s="64"/>
      <c r="J18" s="65"/>
      <c r="K18" s="64"/>
      <c r="L18" s="65"/>
      <c r="M18" s="64"/>
      <c r="N18" s="65"/>
    </row>
    <row r="19" spans="1:14" s="3" customFormat="1" ht="15.75" customHeight="1" x14ac:dyDescent="0.25">
      <c r="A19" s="20">
        <f>IF(M13="","",IF(MONTH(M13+1)&lt;&gt;MONTH(M13),"",M13+1))</f>
        <v>42260</v>
      </c>
      <c r="B19" s="9"/>
      <c r="C19" s="20">
        <f>IF(A19="","",IF(MONTH(A19+1)&lt;&gt;MONTH(A19),"",A19+1))</f>
        <v>42261</v>
      </c>
      <c r="D19" s="9"/>
      <c r="E19" s="20">
        <f>IF(C19="","",IF(MONTH(C19+1)&lt;&gt;MONTH(C19),"",C19+1))</f>
        <v>42262</v>
      </c>
      <c r="F19" s="9"/>
      <c r="G19" s="20">
        <f>IF(E19="","",IF(MONTH(E19+1)&lt;&gt;MONTH(E19),"",E19+1))</f>
        <v>42263</v>
      </c>
      <c r="H19" s="9"/>
      <c r="I19" s="20">
        <f>IF(G19="","",IF(MONTH(G19+1)&lt;&gt;MONTH(G19),"",G19+1))</f>
        <v>42264</v>
      </c>
      <c r="J19" s="9"/>
      <c r="K19" s="20">
        <f>IF(I19="","",IF(MONTH(I19+1)&lt;&gt;MONTH(I19),"",I19+1))</f>
        <v>42265</v>
      </c>
      <c r="L19" s="9"/>
      <c r="M19" s="20">
        <f>IF(K19="","",IF(MONTH(K19+1)&lt;&gt;MONTH(K19),"",K19+1))</f>
        <v>42266</v>
      </c>
      <c r="N19" s="9"/>
    </row>
    <row r="20" spans="1:14" s="3" customFormat="1" ht="13.5" customHeight="1" x14ac:dyDescent="0.25">
      <c r="A20" s="61"/>
      <c r="B20" s="62"/>
      <c r="C20" s="61"/>
      <c r="D20" s="62"/>
      <c r="E20" s="61"/>
      <c r="F20" s="62"/>
      <c r="G20" s="61"/>
      <c r="H20" s="62"/>
      <c r="I20" s="61"/>
      <c r="J20" s="62"/>
      <c r="K20" s="61"/>
      <c r="L20" s="62"/>
      <c r="M20" s="61"/>
      <c r="N20" s="62"/>
    </row>
    <row r="21" spans="1:14" s="3" customFormat="1" ht="13.5" customHeight="1" x14ac:dyDescent="0.25">
      <c r="A21" s="61"/>
      <c r="B21" s="62"/>
      <c r="C21" s="61"/>
      <c r="D21" s="62"/>
      <c r="E21" s="61"/>
      <c r="F21" s="62"/>
      <c r="G21" s="61"/>
      <c r="H21" s="62"/>
      <c r="I21" s="61"/>
      <c r="J21" s="62"/>
      <c r="K21" s="61"/>
      <c r="L21" s="62"/>
      <c r="M21" s="61"/>
      <c r="N21" s="62"/>
    </row>
    <row r="22" spans="1:14" s="3" customFormat="1" ht="13.5" customHeight="1" x14ac:dyDescent="0.25">
      <c r="A22" s="61"/>
      <c r="B22" s="62"/>
      <c r="C22" s="61"/>
      <c r="D22" s="62"/>
      <c r="E22" s="61"/>
      <c r="F22" s="62"/>
      <c r="G22" s="61"/>
      <c r="H22" s="62"/>
      <c r="I22" s="61"/>
      <c r="J22" s="62"/>
      <c r="K22" s="61"/>
      <c r="L22" s="62"/>
      <c r="M22" s="61"/>
      <c r="N22" s="62"/>
    </row>
    <row r="23" spans="1:14" s="3" customFormat="1" ht="13.5" customHeight="1" x14ac:dyDescent="0.25">
      <c r="A23" s="61"/>
      <c r="B23" s="62"/>
      <c r="C23" s="61"/>
      <c r="D23" s="62"/>
      <c r="E23" s="61"/>
      <c r="F23" s="62"/>
      <c r="G23" s="61"/>
      <c r="H23" s="62"/>
      <c r="I23" s="61"/>
      <c r="J23" s="62"/>
      <c r="K23" s="61"/>
      <c r="L23" s="62"/>
      <c r="M23" s="61"/>
      <c r="N23" s="62"/>
    </row>
    <row r="24" spans="1:14" s="4" customFormat="1" ht="13.5" customHeight="1" x14ac:dyDescent="0.25">
      <c r="A24" s="64"/>
      <c r="B24" s="65"/>
      <c r="C24" s="64"/>
      <c r="D24" s="65"/>
      <c r="E24" s="64"/>
      <c r="F24" s="65"/>
      <c r="G24" s="64"/>
      <c r="H24" s="65"/>
      <c r="I24" s="64"/>
      <c r="J24" s="65"/>
      <c r="K24" s="64"/>
      <c r="L24" s="65"/>
      <c r="M24" s="64"/>
      <c r="N24" s="65"/>
    </row>
    <row r="25" spans="1:14" s="3" customFormat="1" ht="15.75" customHeight="1" x14ac:dyDescent="0.25">
      <c r="A25" s="20">
        <f>IF(M19="","",IF(MONTH(M19+1)&lt;&gt;MONTH(M19),"",M19+1))</f>
        <v>42267</v>
      </c>
      <c r="B25" s="9"/>
      <c r="C25" s="20">
        <f>IF(A25="","",IF(MONTH(A25+1)&lt;&gt;MONTH(A25),"",A25+1))</f>
        <v>42268</v>
      </c>
      <c r="D25" s="9"/>
      <c r="E25" s="20">
        <f>IF(C25="","",IF(MONTH(C25+1)&lt;&gt;MONTH(C25),"",C25+1))</f>
        <v>42269</v>
      </c>
      <c r="F25" s="9"/>
      <c r="G25" s="20">
        <f>IF(E25="","",IF(MONTH(E25+1)&lt;&gt;MONTH(E25),"",E25+1))</f>
        <v>42270</v>
      </c>
      <c r="H25" s="9"/>
      <c r="I25" s="20">
        <f>IF(G25="","",IF(MONTH(G25+1)&lt;&gt;MONTH(G25),"",G25+1))</f>
        <v>42271</v>
      </c>
      <c r="J25" s="9"/>
      <c r="K25" s="20">
        <f>IF(I25="","",IF(MONTH(I25+1)&lt;&gt;MONTH(I25),"",I25+1))</f>
        <v>42272</v>
      </c>
      <c r="L25" s="9"/>
      <c r="M25" s="20">
        <f>IF(K25="","",IF(MONTH(K25+1)&lt;&gt;MONTH(K25),"",K25+1))</f>
        <v>42273</v>
      </c>
      <c r="N25" s="9"/>
    </row>
    <row r="26" spans="1:14" s="3" customFormat="1" ht="13.5" customHeight="1" x14ac:dyDescent="0.25">
      <c r="A26" s="61"/>
      <c r="B26" s="62"/>
      <c r="C26" s="61"/>
      <c r="D26" s="62"/>
      <c r="E26" s="61"/>
      <c r="F26" s="62"/>
      <c r="G26" s="61"/>
      <c r="H26" s="62"/>
      <c r="I26" s="61"/>
      <c r="J26" s="62"/>
      <c r="K26" s="61"/>
      <c r="L26" s="62"/>
      <c r="M26" s="61"/>
      <c r="N26" s="62"/>
    </row>
    <row r="27" spans="1:14" s="3" customFormat="1" ht="13.5" customHeight="1" x14ac:dyDescent="0.25">
      <c r="A27" s="61"/>
      <c r="B27" s="62"/>
      <c r="C27" s="61"/>
      <c r="D27" s="62"/>
      <c r="E27" s="61"/>
      <c r="F27" s="62"/>
      <c r="G27" s="61"/>
      <c r="H27" s="62"/>
      <c r="I27" s="61"/>
      <c r="J27" s="62"/>
      <c r="K27" s="61"/>
      <c r="L27" s="62"/>
      <c r="M27" s="61"/>
      <c r="N27" s="62"/>
    </row>
    <row r="28" spans="1:14" s="3" customFormat="1" ht="13.5" customHeight="1" x14ac:dyDescent="0.25">
      <c r="A28" s="61"/>
      <c r="B28" s="62"/>
      <c r="C28" s="61"/>
      <c r="D28" s="62"/>
      <c r="E28" s="61"/>
      <c r="F28" s="62"/>
      <c r="G28" s="61"/>
      <c r="H28" s="62"/>
      <c r="I28" s="61"/>
      <c r="J28" s="62"/>
      <c r="K28" s="61"/>
      <c r="L28" s="62"/>
      <c r="M28" s="61"/>
      <c r="N28" s="62"/>
    </row>
    <row r="29" spans="1:14" s="3" customFormat="1" ht="13.5" customHeight="1" x14ac:dyDescent="0.25">
      <c r="A29" s="61"/>
      <c r="B29" s="62"/>
      <c r="C29" s="61"/>
      <c r="D29" s="62"/>
      <c r="E29" s="61"/>
      <c r="F29" s="62"/>
      <c r="G29" s="61"/>
      <c r="H29" s="62"/>
      <c r="I29" s="61"/>
      <c r="J29" s="62"/>
      <c r="K29" s="61"/>
      <c r="L29" s="62"/>
      <c r="M29" s="61"/>
      <c r="N29" s="62"/>
    </row>
    <row r="30" spans="1:14" s="4" customFormat="1" ht="13.5" customHeight="1" x14ac:dyDescent="0.25">
      <c r="A30" s="64"/>
      <c r="B30" s="65"/>
      <c r="C30" s="64"/>
      <c r="D30" s="65"/>
      <c r="E30" s="64"/>
      <c r="F30" s="65"/>
      <c r="G30" s="64"/>
      <c r="H30" s="65"/>
      <c r="I30" s="64"/>
      <c r="J30" s="65"/>
      <c r="K30" s="64"/>
      <c r="L30" s="65"/>
      <c r="M30" s="64"/>
      <c r="N30" s="65"/>
    </row>
    <row r="31" spans="1:14" s="3" customFormat="1" ht="15.6" x14ac:dyDescent="0.25">
      <c r="A31" s="20">
        <f>IF(M25="","",IF(MONTH(M25+1)&lt;&gt;MONTH(M25),"",M25+1))</f>
        <v>42274</v>
      </c>
      <c r="B31" s="9"/>
      <c r="C31" s="20">
        <f>IF(A31="","",IF(MONTH(A31+1)&lt;&gt;MONTH(A31),"",A31+1))</f>
        <v>42275</v>
      </c>
      <c r="D31" s="9"/>
      <c r="E31" s="20">
        <f>IF(C31="","",IF(MONTH(C31+1)&lt;&gt;MONTH(C31),"",C31+1))</f>
        <v>42276</v>
      </c>
      <c r="F31" s="9"/>
      <c r="G31" s="20">
        <f>IF(E31="","",IF(MONTH(E31+1)&lt;&gt;MONTH(E31),"",E31+1))</f>
        <v>42277</v>
      </c>
      <c r="H31" s="9"/>
      <c r="I31" s="20" t="str">
        <f>IF(G31="","",IF(MONTH(G31+1)&lt;&gt;MONTH(G31),"",G31+1))</f>
        <v/>
      </c>
      <c r="J31" s="9"/>
      <c r="K31" s="20" t="str">
        <f>IF(I31="","",IF(MONTH(I31+1)&lt;&gt;MONTH(I31),"",I31+1))</f>
        <v/>
      </c>
      <c r="L31" s="9"/>
      <c r="M31" s="20" t="str">
        <f>IF(K31="","",IF(MONTH(K31+1)&lt;&gt;MONTH(K31),"",K31+1))</f>
        <v/>
      </c>
      <c r="N31" s="9"/>
    </row>
    <row r="32" spans="1:14" s="3" customFormat="1" ht="13.5" customHeight="1" x14ac:dyDescent="0.25">
      <c r="A32" s="61"/>
      <c r="B32" s="62"/>
      <c r="C32" s="61"/>
      <c r="D32" s="62"/>
      <c r="E32" s="61"/>
      <c r="F32" s="62"/>
      <c r="G32" s="61"/>
      <c r="H32" s="62"/>
      <c r="I32" s="61"/>
      <c r="J32" s="62"/>
      <c r="K32" s="61"/>
      <c r="L32" s="62"/>
      <c r="M32" s="61"/>
      <c r="N32" s="62"/>
    </row>
    <row r="33" spans="1:14" s="3" customFormat="1" ht="13.5" customHeight="1" x14ac:dyDescent="0.25">
      <c r="A33" s="61"/>
      <c r="B33" s="62"/>
      <c r="C33" s="61"/>
      <c r="D33" s="62"/>
      <c r="E33" s="61"/>
      <c r="F33" s="62"/>
      <c r="G33" s="61"/>
      <c r="H33" s="62"/>
      <c r="I33" s="61"/>
      <c r="J33" s="62"/>
      <c r="K33" s="61"/>
      <c r="L33" s="62"/>
      <c r="M33" s="61"/>
      <c r="N33" s="62"/>
    </row>
    <row r="34" spans="1:14" s="3" customFormat="1" ht="13.5" customHeight="1" x14ac:dyDescent="0.25">
      <c r="A34" s="61"/>
      <c r="B34" s="62"/>
      <c r="C34" s="61"/>
      <c r="D34" s="62"/>
      <c r="E34" s="61"/>
      <c r="F34" s="62"/>
      <c r="G34" s="61"/>
      <c r="H34" s="62"/>
      <c r="I34" s="61"/>
      <c r="J34" s="62"/>
      <c r="K34" s="61"/>
      <c r="L34" s="62"/>
      <c r="M34" s="61"/>
      <c r="N34" s="62"/>
    </row>
    <row r="35" spans="1:14" s="3" customFormat="1" ht="13.5" customHeight="1" x14ac:dyDescent="0.25">
      <c r="A35" s="61"/>
      <c r="B35" s="62"/>
      <c r="C35" s="61"/>
      <c r="D35" s="62"/>
      <c r="E35" s="61"/>
      <c r="F35" s="62"/>
      <c r="G35" s="61"/>
      <c r="H35" s="62"/>
      <c r="I35" s="61"/>
      <c r="J35" s="62"/>
      <c r="K35" s="61"/>
      <c r="L35" s="62"/>
      <c r="M35" s="61"/>
      <c r="N35" s="62"/>
    </row>
    <row r="36" spans="1:14" s="4" customFormat="1" ht="13.5" customHeight="1" x14ac:dyDescent="0.25">
      <c r="A36" s="64"/>
      <c r="B36" s="65"/>
      <c r="C36" s="64"/>
      <c r="D36" s="65"/>
      <c r="E36" s="64"/>
      <c r="F36" s="65"/>
      <c r="G36" s="64"/>
      <c r="H36" s="65"/>
      <c r="I36" s="64"/>
      <c r="J36" s="65"/>
      <c r="K36" s="64"/>
      <c r="L36" s="65"/>
      <c r="M36" s="64"/>
      <c r="N36" s="65"/>
    </row>
    <row r="37" spans="1:14" ht="15.6" x14ac:dyDescent="0.35">
      <c r="A37" s="20" t="str">
        <f>IF(M31="","",IF(MONTH(M31+1)&lt;&gt;MONTH(M31),"",M31+1))</f>
        <v/>
      </c>
      <c r="B37" s="9"/>
      <c r="C37" s="20" t="str">
        <f>IF(A37="","",IF(MONTH(A37+1)&lt;&gt;MONTH(A37),"",A37+1))</f>
        <v/>
      </c>
      <c r="D37" s="9"/>
      <c r="E37" s="34" t="s">
        <v>15</v>
      </c>
      <c r="F37" s="11"/>
      <c r="G37" s="11"/>
      <c r="H37" s="11"/>
      <c r="I37" s="11"/>
      <c r="J37" s="12"/>
      <c r="K37" s="10"/>
      <c r="L37" s="11"/>
      <c r="M37" s="11"/>
      <c r="N37" s="12"/>
    </row>
    <row r="38" spans="1:14" ht="13.5" customHeight="1" x14ac:dyDescent="0.35">
      <c r="A38" s="61"/>
      <c r="B38" s="62"/>
      <c r="C38" s="61"/>
      <c r="D38" s="62"/>
      <c r="E38" s="35"/>
      <c r="F38" s="8"/>
      <c r="G38" s="8"/>
      <c r="H38" s="8"/>
      <c r="I38" s="8"/>
      <c r="J38" s="14"/>
      <c r="K38" s="55" t="s">
        <v>6</v>
      </c>
      <c r="L38" s="56"/>
      <c r="M38" s="56"/>
      <c r="N38" s="57"/>
    </row>
    <row r="39" spans="1:14" ht="13.5" customHeight="1" x14ac:dyDescent="0.35">
      <c r="A39" s="61"/>
      <c r="B39" s="62"/>
      <c r="C39" s="61"/>
      <c r="D39" s="62"/>
      <c r="E39" s="35"/>
      <c r="F39" s="8"/>
      <c r="G39" s="8"/>
      <c r="H39" s="8"/>
      <c r="I39" s="8"/>
      <c r="J39" s="14"/>
      <c r="K39" s="58" t="s">
        <v>7</v>
      </c>
      <c r="L39" s="59"/>
      <c r="M39" s="59"/>
      <c r="N39" s="60"/>
    </row>
    <row r="40" spans="1:14" ht="13.5" customHeight="1" x14ac:dyDescent="0.35">
      <c r="A40" s="61"/>
      <c r="B40" s="62"/>
      <c r="C40" s="61"/>
      <c r="D40" s="62"/>
      <c r="E40" s="35"/>
      <c r="F40" s="8"/>
      <c r="G40" s="8"/>
      <c r="H40" s="8"/>
      <c r="I40" s="8"/>
      <c r="J40" s="14"/>
      <c r="K40" s="50" t="s">
        <v>8</v>
      </c>
      <c r="L40" s="51"/>
      <c r="M40" s="51"/>
      <c r="N40" s="52"/>
    </row>
    <row r="41" spans="1:14" ht="13.5" customHeight="1" x14ac:dyDescent="0.35">
      <c r="A41" s="61"/>
      <c r="B41" s="62"/>
      <c r="C41" s="61"/>
      <c r="D41" s="62"/>
      <c r="E41" s="35"/>
      <c r="F41" s="8"/>
      <c r="G41" s="8"/>
      <c r="H41" s="8"/>
      <c r="I41" s="8"/>
      <c r="J41" s="14"/>
      <c r="K41" s="13"/>
      <c r="L41" s="8"/>
      <c r="M41" s="6"/>
      <c r="N41" s="22"/>
    </row>
    <row r="42" spans="1:14" ht="13.5" customHeight="1" x14ac:dyDescent="0.35">
      <c r="A42" s="64"/>
      <c r="B42" s="65"/>
      <c r="C42" s="64"/>
      <c r="D42" s="65"/>
      <c r="E42" s="36"/>
      <c r="F42" s="16"/>
      <c r="G42" s="16"/>
      <c r="H42" s="16"/>
      <c r="I42" s="16"/>
      <c r="J42" s="18"/>
      <c r="K42" s="15"/>
      <c r="L42" s="16"/>
      <c r="M42" s="17"/>
      <c r="N42" s="19"/>
    </row>
    <row r="43" spans="1:14" x14ac:dyDescent="0.25">
      <c r="M43" s="5"/>
    </row>
    <row r="45" spans="1:14" s="2" customFormat="1" ht="10.199999999999999" x14ac:dyDescent="0.2"/>
    <row r="46" spans="1:14" s="2" customFormat="1" ht="10.5" customHeight="1" x14ac:dyDescent="0.2"/>
    <row r="47" spans="1:14" s="2" customFormat="1" ht="10.5" customHeight="1" x14ac:dyDescent="0.2"/>
    <row r="48" spans="1:14" s="2" customFormat="1" ht="10.5" customHeight="1" x14ac:dyDescent="0.2"/>
    <row r="49" s="2" customFormat="1" ht="10.5" customHeight="1" x14ac:dyDescent="0.2"/>
    <row r="50" s="2" customFormat="1" ht="10.5" customHeight="1" x14ac:dyDescent="0.2"/>
    <row r="51" s="2" customFormat="1" ht="10.5" customHeight="1" x14ac:dyDescent="0.2"/>
    <row r="52" s="2" customFormat="1" ht="10.5" customHeight="1" x14ac:dyDescent="0.2"/>
    <row r="53" s="2" customFormat="1" ht="10.5" customHeight="1" x14ac:dyDescent="0.2"/>
    <row r="54" s="2" customFormat="1" ht="10.199999999999999" x14ac:dyDescent="0.2"/>
    <row r="55" s="2" customFormat="1" ht="10.5" customHeight="1" x14ac:dyDescent="0.2"/>
    <row r="56" s="2" customFormat="1" ht="10.5" customHeight="1" x14ac:dyDescent="0.2"/>
    <row r="57" s="2" customFormat="1" ht="10.5" customHeight="1" x14ac:dyDescent="0.2"/>
    <row r="58" s="2" customFormat="1" ht="10.5" customHeight="1" x14ac:dyDescent="0.2"/>
    <row r="59" s="2" customFormat="1" ht="10.5" customHeight="1" x14ac:dyDescent="0.2"/>
    <row r="60" s="2" customFormat="1" ht="10.5" customHeight="1" x14ac:dyDescent="0.2"/>
    <row r="61" s="2" customFormat="1" ht="10.5" customHeight="1" x14ac:dyDescent="0.2"/>
    <row r="62" s="2" customFormat="1" ht="10.5" customHeight="1" x14ac:dyDescent="0.2"/>
    <row r="63" s="2" customFormat="1" ht="10.199999999999999" x14ac:dyDescent="0.2"/>
    <row r="64" s="2" customFormat="1" ht="10.5" customHeight="1" x14ac:dyDescent="0.2"/>
    <row r="65" s="2" customFormat="1" ht="10.5" customHeight="1" x14ac:dyDescent="0.2"/>
    <row r="66" s="2" customFormat="1" ht="10.5" customHeight="1" x14ac:dyDescent="0.2"/>
    <row r="67" s="2" customFormat="1" ht="10.5" customHeight="1" x14ac:dyDescent="0.2"/>
    <row r="68" s="2" customFormat="1" ht="10.5" customHeight="1" x14ac:dyDescent="0.2"/>
    <row r="69" s="2" customFormat="1" ht="10.5" customHeight="1" x14ac:dyDescent="0.2"/>
    <row r="70" s="2" customFormat="1" ht="10.5" customHeight="1" x14ac:dyDescent="0.2"/>
  </sheetData>
  <mergeCells count="196">
    <mergeCell ref="A40:B40"/>
    <mergeCell ref="C40:D40"/>
    <mergeCell ref="K40:N40"/>
    <mergeCell ref="A41:B41"/>
    <mergeCell ref="C41:D41"/>
    <mergeCell ref="A42:B42"/>
    <mergeCell ref="C42:D42"/>
    <mergeCell ref="M36:N36"/>
    <mergeCell ref="A38:B38"/>
    <mergeCell ref="C38:D38"/>
    <mergeCell ref="K38:N38"/>
    <mergeCell ref="A39:B39"/>
    <mergeCell ref="C39:D39"/>
    <mergeCell ref="K39:N39"/>
    <mergeCell ref="A36:B36"/>
    <mergeCell ref="C36:D36"/>
    <mergeCell ref="E36:F36"/>
    <mergeCell ref="G36:H36"/>
    <mergeCell ref="I36:J36"/>
    <mergeCell ref="K36:L36"/>
    <mergeCell ref="M34:N34"/>
    <mergeCell ref="A35:B35"/>
    <mergeCell ref="C35:D35"/>
    <mergeCell ref="E35:F35"/>
    <mergeCell ref="G35:H35"/>
    <mergeCell ref="I35:J35"/>
    <mergeCell ref="K35:L35"/>
    <mergeCell ref="M35:N35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2:N12"/>
    <mergeCell ref="A14:B14"/>
    <mergeCell ref="C14:D14"/>
    <mergeCell ref="E14:F14"/>
    <mergeCell ref="G14:H14"/>
    <mergeCell ref="I14:J14"/>
    <mergeCell ref="K14:L14"/>
    <mergeCell ref="M14:N14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4:N4"/>
    <mergeCell ref="A6:B6"/>
    <mergeCell ref="C6:D6"/>
    <mergeCell ref="E6:F6"/>
    <mergeCell ref="G6:H6"/>
    <mergeCell ref="I6:J6"/>
    <mergeCell ref="K6:L6"/>
    <mergeCell ref="M6:N6"/>
    <mergeCell ref="M8:N8"/>
  </mergeCells>
  <conditionalFormatting sqref="B7 D7 F7 H7 J7 L7 N7 B13 D13 F13 H13 J13 L13 N13 B19 D19 F19 H19 J19 L19 N19 B25 D25 F25 H25 J25 L25 N25 B31 D31 F31 H31 J31 L31 N31 B37 D37">
    <cfRule type="expression" dxfId="27" priority="6">
      <formula>A7=""</formula>
    </cfRule>
  </conditionalFormatting>
  <conditionalFormatting sqref="A8:N8 A14:N14 A20:N20 A26:N26 A32:N32 A38:D38">
    <cfRule type="expression" dxfId="26" priority="5">
      <formula>A7=""</formula>
    </cfRule>
  </conditionalFormatting>
  <conditionalFormatting sqref="A9:N9 A15:N15 A21:N21 A27:N27 A33:N33 A39:D39">
    <cfRule type="expression" dxfId="25" priority="4">
      <formula>A7=""</formula>
    </cfRule>
  </conditionalFormatting>
  <conditionalFormatting sqref="A10:N10 A16:N16 A22:N22 A28:N28 A34:N34 A40:D40">
    <cfRule type="expression" dxfId="24" priority="3">
      <formula>A7=""</formula>
    </cfRule>
  </conditionalFormatting>
  <conditionalFormatting sqref="A11:N11 A17:N17 A23:N23 A29:N29 A35:N35 A41:D41">
    <cfRule type="expression" dxfId="23" priority="2">
      <formula>A7=""</formula>
    </cfRule>
  </conditionalFormatting>
  <conditionalFormatting sqref="A12:N12 A18:N18 A24:N24 A30:N30 A36:N36 A42:D42">
    <cfRule type="expression" dxfId="22" priority="1">
      <formula>A7=""</formula>
    </cfRule>
  </conditionalFormatting>
  <conditionalFormatting sqref="A7 C7 E7 G7 I7 K7 M7 A13 C13 E13 G13 I13 K13 M13 A19 C19 E19 G19 I19 K19 M19 A25 C25 E25 G25 I25 K25 M25 A31 C31 E31 G31 I31 K31 M31 A37 C37">
    <cfRule type="expression" dxfId="21" priority="7">
      <formula>A7=""</formula>
    </cfRule>
  </conditionalFormatting>
  <hyperlinks>
    <hyperlink ref="K39:N39" r:id="rId1" display="http://www.vertex42.com/calendars/"/>
  </hyperlinks>
  <printOptions horizontalCentered="1"/>
  <pageMargins left="0.35" right="0.35" top="0.25" bottom="0.4" header="0.25" footer="0.25"/>
  <pageSetup orientation="landscape" r:id="rId2"/>
  <headerFooter alignWithMargins="0">
    <oddFooter>&amp;C&amp;8&amp;K01+049http://www.vertex42.com/calendars/monthly-calendar.html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©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  <vt:lpstr>startday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Calendar Template</dc:title>
  <dc:creator>Vertex42.com</dc:creator>
  <dc:description>(c) 2007-2014 Vertex42 LLC. All Rights Reserved.</dc:description>
  <cp:lastModifiedBy>Jon</cp:lastModifiedBy>
  <cp:lastPrinted>2015-03-10T18:32:49Z</cp:lastPrinted>
  <dcterms:created xsi:type="dcterms:W3CDTF">2007-03-07T00:27:45Z</dcterms:created>
  <dcterms:modified xsi:type="dcterms:W3CDTF">2015-03-10T18:45:05Z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2007-2014 Vertex42 LLC</vt:lpwstr>
  </property>
  <property fmtid="{D5CDD505-2E9C-101B-9397-08002B2CF9AE}" pid="3" name="Version">
    <vt:lpwstr>2.2.0</vt:lpwstr>
  </property>
</Properties>
</file>