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Trng Cal - 09-10" sheetId="1" r:id="rId1"/>
    <sheet name="Programs" sheetId="2" r:id="rId2"/>
    <sheet name="Data Analysis" sheetId="3" r:id="rId3"/>
    <sheet name="Trng Cal - 09-10 (3)" sheetId="4" r:id="rId4"/>
  </sheets>
  <definedNames>
    <definedName name="_xlnm.Print_Area" localSheetId="2">'Data Analysis'!$A$1:$AP$49</definedName>
    <definedName name="_xlnm.Print_Area" localSheetId="0">'Trng Cal - 09-10'!$A$1:$AC$52</definedName>
    <definedName name="_xlnm.Print_Area" localSheetId="3">'Trng Cal - 09-10 (3)'!$A$1:$AC$52</definedName>
  </definedNames>
  <calcPr fullCalcOnLoad="1"/>
</workbook>
</file>

<file path=xl/sharedStrings.xml><?xml version="1.0" encoding="utf-8"?>
<sst xmlns="http://schemas.openxmlformats.org/spreadsheetml/2006/main" count="410" uniqueCount="85">
  <si>
    <t>Personality Development</t>
  </si>
  <si>
    <t>Safety Awareness</t>
  </si>
  <si>
    <t>Product Quality</t>
  </si>
  <si>
    <t>Housekeeping</t>
  </si>
  <si>
    <t>Compressor/Pumps</t>
  </si>
  <si>
    <t>Six Sigma</t>
  </si>
  <si>
    <t>Finish Goods System</t>
  </si>
  <si>
    <t>Engineering Item Identification</t>
  </si>
  <si>
    <t>Stores Requirement &amp; Planning</t>
  </si>
  <si>
    <t>SR No</t>
  </si>
  <si>
    <t>TRAINING PROGRAM</t>
  </si>
  <si>
    <t>TOTAL No</t>
  </si>
  <si>
    <t>FACULTY</t>
  </si>
  <si>
    <t>I</t>
  </si>
  <si>
    <t>II</t>
  </si>
  <si>
    <t>Nom.</t>
  </si>
  <si>
    <t>Attn.</t>
  </si>
  <si>
    <t>PERSONALITY DEVELOPMENT</t>
  </si>
  <si>
    <t>PRODUCT QUALITY</t>
  </si>
  <si>
    <t>HOUSEKEEPING</t>
  </si>
  <si>
    <t>Training Calendar</t>
  </si>
  <si>
    <t>Job Related Documentation</t>
  </si>
  <si>
    <t>Communication Skills</t>
  </si>
  <si>
    <t>Hydraulic System</t>
  </si>
  <si>
    <t>Instrumentation Basics</t>
  </si>
  <si>
    <t>Lubrication</t>
  </si>
  <si>
    <t>Process Planning</t>
  </si>
  <si>
    <t>ISO 9001:2000 QMS STANDARD AWARENESS TRAINING</t>
  </si>
  <si>
    <t>HYDRAULIC SYSTEM</t>
  </si>
  <si>
    <t>AC DRIVE  BASICS</t>
  </si>
  <si>
    <t>INSTRUMENTATION BASICS</t>
  </si>
  <si>
    <t>LUBRICATION</t>
  </si>
  <si>
    <t>SAFETY AWARENESS</t>
  </si>
  <si>
    <t>PRODUCTIVITY (PRODUCTION )</t>
  </si>
  <si>
    <t>PROCESS PLANNING</t>
  </si>
  <si>
    <t>MS WORD, EXCEL</t>
  </si>
  <si>
    <t>SAP TRAINING &amp; WORKING</t>
  </si>
  <si>
    <t>COMMUNICATION SKILLS</t>
  </si>
  <si>
    <t>COMPRESSOR &amp; PUMPS</t>
  </si>
  <si>
    <t>ELECTRICAL SWITCHGEARS</t>
  </si>
  <si>
    <t>SIX SIGMA</t>
  </si>
  <si>
    <t>STORE RELATED JOB DOCUMENTATION</t>
  </si>
  <si>
    <t>FINISHED GOODS SYSTEM</t>
  </si>
  <si>
    <t>MR. NEERAJ SAXENA</t>
  </si>
  <si>
    <t>MR. SATISH K SHARMA</t>
  </si>
  <si>
    <t>MR. PRAKASH C BHATT</t>
  </si>
  <si>
    <t>MR. NARESH V RAHANE</t>
  </si>
  <si>
    <t>MR. D V KULKARNI</t>
  </si>
  <si>
    <t>MR. M K CHOUDHURY</t>
  </si>
  <si>
    <t>MR. B K SINHA</t>
  </si>
  <si>
    <t>Planned</t>
  </si>
  <si>
    <t>S No.</t>
  </si>
  <si>
    <t>Training Program Identified</t>
  </si>
  <si>
    <t>Frequency</t>
  </si>
  <si>
    <t>Awareness  regarding  ISO 9001:2008 Standards</t>
  </si>
  <si>
    <t>AC Drive Basics</t>
  </si>
  <si>
    <t>5 + 1 Retraining = 6</t>
  </si>
  <si>
    <t>Productivity</t>
  </si>
  <si>
    <t>MS Word, Excel</t>
  </si>
  <si>
    <t>SAP Training &amp; Working</t>
  </si>
  <si>
    <t>3+3=6</t>
  </si>
  <si>
    <t>Electrical Switchgear</t>
  </si>
  <si>
    <t>Finished Goods System</t>
  </si>
  <si>
    <t>MR. M K MISHRA</t>
  </si>
  <si>
    <t>MR. DHEERAJ NADAMWAR</t>
  </si>
  <si>
    <t>(Apr 09 To Mar-10)</t>
  </si>
  <si>
    <t>EXTERNAL FACULTY</t>
  </si>
  <si>
    <t>Duration In (MD)</t>
  </si>
  <si>
    <t>MD</t>
  </si>
  <si>
    <t>Plan</t>
  </si>
  <si>
    <t>Act</t>
  </si>
  <si>
    <t xml:space="preserve">Planned </t>
  </si>
  <si>
    <t>Actual</t>
  </si>
  <si>
    <t>QUALITY POLICY</t>
  </si>
  <si>
    <t xml:space="preserve">LEAD AUITOR TRAINING ISO 9001 : 2008 </t>
  </si>
  <si>
    <t>AWARENESS PROGRAM OF ISO 9001:2008 (AUDITORS)</t>
  </si>
  <si>
    <t>BIS, NITS  NOIDA</t>
  </si>
  <si>
    <t xml:space="preserve">LEAD AUDITOR TRAINING ISO 9001 : 2008 </t>
  </si>
  <si>
    <t>ISO QMS STANDARD AWARENESS TRAINING</t>
  </si>
  <si>
    <t>All</t>
  </si>
  <si>
    <t>QUALITY POLICY &amp; SAFETY AWARENESS</t>
  </si>
  <si>
    <t>AWARENESS PROGRAM OF CHANGES TO ISO 9001:2008 (AUDITORS &amp; AUDITEES)</t>
  </si>
  <si>
    <t>MR. SATISH K SHARMA / MR. VIJYANT BHARDWAJ</t>
  </si>
  <si>
    <t xml:space="preserve">MR. B K SINHA / MR. SHEKHAR SASTRY </t>
  </si>
  <si>
    <t>MR. SHEKHAR SASTRY / MR. B K SINHA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</si>
</sst>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</numFmts>
  <fonts count="18">
    <font>
      <sz val="10"/>
      <name val="Arial"/>
      <family val="0"/>
    </font>
    <font>
      <sz val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Bookman Old Style"/>
      <family val="1"/>
    </font>
    <font>
      <b/>
      <sz val="16"/>
      <name val="Bookman Old Style"/>
      <family val="1"/>
    </font>
    <font>
      <sz val="12"/>
      <name val="Bookman Old Style"/>
      <family val="1"/>
    </font>
    <font>
      <b/>
      <sz val="20"/>
      <name val="Bookman Old Style"/>
      <family val="1"/>
    </font>
    <font>
      <b/>
      <sz val="12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name val="Bookman Old Style"/>
      <family val="1"/>
    </font>
    <font>
      <sz val="12"/>
      <color indexed="45"/>
      <name val="Bookman Old Style"/>
      <family val="1"/>
    </font>
    <font>
      <b/>
      <sz val="10"/>
      <color indexed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2"/>
      <color indexed="45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5" fillId="0" borderId="2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5" fillId="3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5" fillId="3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1" fillId="0" borderId="38" xfId="0" applyFont="1" applyBorder="1" applyAlignment="1">
      <alignment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17" fontId="10" fillId="0" borderId="45" xfId="0" applyNumberFormat="1" applyFont="1" applyFill="1" applyBorder="1" applyAlignment="1">
      <alignment horizontal="center" vertical="center"/>
    </xf>
    <xf numFmtId="17" fontId="10" fillId="0" borderId="7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6" fillId="0" borderId="41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4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7" fontId="10" fillId="0" borderId="41" xfId="0" applyNumberFormat="1" applyFont="1" applyFill="1" applyBorder="1" applyAlignment="1">
      <alignment horizontal="center" vertical="center"/>
    </xf>
    <xf numFmtId="17" fontId="10" fillId="0" borderId="8" xfId="0" applyNumberFormat="1" applyFont="1" applyFill="1" applyBorder="1" applyAlignment="1">
      <alignment horizontal="center" vertical="center"/>
    </xf>
    <xf numFmtId="17" fontId="10" fillId="0" borderId="41" xfId="0" applyNumberFormat="1" applyFont="1" applyFill="1" applyBorder="1" applyAlignment="1">
      <alignment horizontal="center" vertical="center"/>
    </xf>
    <xf numFmtId="17" fontId="10" fillId="0" borderId="8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C51"/>
  <sheetViews>
    <sheetView tabSelected="1" view="pageBreakPreview" zoomScale="60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4" sqref="C24:C25"/>
    </sheetView>
  </sheetViews>
  <sheetFormatPr defaultColWidth="9.140625" defaultRowHeight="12.75"/>
  <cols>
    <col min="1" max="1" width="8.28125" style="3" bestFit="1" customWidth="1"/>
    <col min="2" max="2" width="53.421875" style="3" customWidth="1"/>
    <col min="3" max="3" width="12.57421875" style="3" bestFit="1" customWidth="1"/>
    <col min="4" max="4" width="9.140625" style="3" customWidth="1"/>
    <col min="5" max="20" width="7.7109375" style="3" customWidth="1"/>
    <col min="21" max="21" width="8.28125" style="3" customWidth="1"/>
    <col min="22" max="28" width="9.140625" style="3" customWidth="1"/>
    <col min="29" max="29" width="48.8515625" style="3" customWidth="1"/>
    <col min="30" max="16384" width="9.140625" style="3" customWidth="1"/>
  </cols>
  <sheetData>
    <row r="1" spans="1:29" ht="20.25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20.25">
      <c r="A2" s="136" t="s">
        <v>65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1" ht="27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9" ht="24.75" customHeight="1" thickBot="1">
      <c r="A4" s="128" t="s">
        <v>9</v>
      </c>
      <c r="B4" s="130" t="s">
        <v>10</v>
      </c>
      <c r="C4" s="130" t="s">
        <v>11</v>
      </c>
      <c r="D4" s="132"/>
      <c r="E4" s="126">
        <v>39904</v>
      </c>
      <c r="F4" s="127"/>
      <c r="G4" s="126">
        <v>39934</v>
      </c>
      <c r="H4" s="127"/>
      <c r="I4" s="126">
        <v>39965</v>
      </c>
      <c r="J4" s="127"/>
      <c r="K4" s="126">
        <v>39995</v>
      </c>
      <c r="L4" s="127"/>
      <c r="M4" s="126">
        <v>40026</v>
      </c>
      <c r="N4" s="127"/>
      <c r="O4" s="126">
        <v>40057</v>
      </c>
      <c r="P4" s="127"/>
      <c r="Q4" s="126">
        <v>40087</v>
      </c>
      <c r="R4" s="127"/>
      <c r="S4" s="126">
        <v>40118</v>
      </c>
      <c r="T4" s="127"/>
      <c r="U4" s="126">
        <v>40148</v>
      </c>
      <c r="V4" s="127"/>
      <c r="W4" s="126">
        <v>40179</v>
      </c>
      <c r="X4" s="127"/>
      <c r="Y4" s="126">
        <v>40210</v>
      </c>
      <c r="Z4" s="127"/>
      <c r="AA4" s="126">
        <v>40238</v>
      </c>
      <c r="AB4" s="127"/>
      <c r="AC4" s="134" t="s">
        <v>12</v>
      </c>
    </row>
    <row r="5" spans="1:29" ht="30" customHeight="1" thickBot="1">
      <c r="A5" s="129"/>
      <c r="B5" s="131"/>
      <c r="C5" s="131"/>
      <c r="D5" s="133"/>
      <c r="E5" s="5" t="s">
        <v>13</v>
      </c>
      <c r="F5" s="5" t="s">
        <v>14</v>
      </c>
      <c r="G5" s="5" t="s">
        <v>13</v>
      </c>
      <c r="H5" s="5" t="s">
        <v>14</v>
      </c>
      <c r="I5" s="5" t="s">
        <v>13</v>
      </c>
      <c r="J5" s="5" t="s">
        <v>14</v>
      </c>
      <c r="K5" s="5" t="s">
        <v>13</v>
      </c>
      <c r="L5" s="5" t="s">
        <v>14</v>
      </c>
      <c r="M5" s="5" t="s">
        <v>13</v>
      </c>
      <c r="N5" s="5" t="s">
        <v>14</v>
      </c>
      <c r="O5" s="5" t="s">
        <v>13</v>
      </c>
      <c r="P5" s="5" t="s">
        <v>14</v>
      </c>
      <c r="Q5" s="5" t="s">
        <v>13</v>
      </c>
      <c r="R5" s="5" t="s">
        <v>14</v>
      </c>
      <c r="S5" s="5" t="s">
        <v>13</v>
      </c>
      <c r="T5" s="5" t="s">
        <v>14</v>
      </c>
      <c r="U5" s="5" t="s">
        <v>13</v>
      </c>
      <c r="V5" s="5" t="s">
        <v>14</v>
      </c>
      <c r="W5" s="5" t="s">
        <v>13</v>
      </c>
      <c r="X5" s="5" t="s">
        <v>14</v>
      </c>
      <c r="Y5" s="5" t="s">
        <v>13</v>
      </c>
      <c r="Z5" s="5" t="s">
        <v>14</v>
      </c>
      <c r="AA5" s="5" t="s">
        <v>13</v>
      </c>
      <c r="AB5" s="5" t="s">
        <v>14</v>
      </c>
      <c r="AC5" s="135"/>
    </row>
    <row r="6" spans="1:29" ht="24.75" customHeight="1">
      <c r="A6" s="115">
        <v>1</v>
      </c>
      <c r="B6" s="117" t="s">
        <v>78</v>
      </c>
      <c r="C6" s="119" t="s">
        <v>79</v>
      </c>
      <c r="D6" s="21" t="s">
        <v>15</v>
      </c>
      <c r="E6" s="9"/>
      <c r="F6" s="24"/>
      <c r="G6" s="23"/>
      <c r="H6" s="23"/>
      <c r="I6" s="23"/>
      <c r="J6" s="23"/>
      <c r="K6" s="24"/>
      <c r="L6" s="23"/>
      <c r="N6" s="23"/>
      <c r="O6" s="23"/>
      <c r="P6" s="23"/>
      <c r="Q6" s="23"/>
      <c r="R6" s="28" t="s">
        <v>79</v>
      </c>
      <c r="S6" s="23"/>
      <c r="T6" s="23"/>
      <c r="U6" s="23"/>
      <c r="V6" s="23"/>
      <c r="W6" s="23"/>
      <c r="X6" s="23"/>
      <c r="Y6" s="23"/>
      <c r="Z6" s="23"/>
      <c r="AA6" s="23"/>
      <c r="AB6" s="10"/>
      <c r="AC6" s="121" t="s">
        <v>49</v>
      </c>
    </row>
    <row r="7" spans="1:29" ht="24.75" customHeight="1" thickBot="1">
      <c r="A7" s="116"/>
      <c r="B7" s="118"/>
      <c r="C7" s="120"/>
      <c r="D7" s="22" t="s">
        <v>16</v>
      </c>
      <c r="E7" s="11"/>
      <c r="F7" s="42"/>
      <c r="G7" s="27"/>
      <c r="H7" s="27"/>
      <c r="I7" s="27"/>
      <c r="J7" s="27"/>
      <c r="K7" s="42"/>
      <c r="L7" s="27"/>
      <c r="M7" s="27"/>
      <c r="N7" s="27"/>
      <c r="O7" s="27"/>
      <c r="P7" s="27"/>
      <c r="Q7" s="27"/>
      <c r="R7" s="50">
        <v>23</v>
      </c>
      <c r="S7" s="27"/>
      <c r="T7" s="27"/>
      <c r="U7" s="27"/>
      <c r="V7" s="27"/>
      <c r="W7" s="27"/>
      <c r="X7" s="27"/>
      <c r="Y7" s="27"/>
      <c r="Z7" s="27"/>
      <c r="AA7" s="27"/>
      <c r="AB7" s="12"/>
      <c r="AC7" s="121"/>
    </row>
    <row r="8" spans="1:29" ht="24.75" customHeight="1">
      <c r="A8" s="115">
        <v>2</v>
      </c>
      <c r="B8" s="117" t="s">
        <v>28</v>
      </c>
      <c r="C8" s="119">
        <v>6</v>
      </c>
      <c r="D8" s="21" t="s">
        <v>15</v>
      </c>
      <c r="E8" s="9"/>
      <c r="F8" s="23"/>
      <c r="G8" s="23"/>
      <c r="H8" s="24"/>
      <c r="I8" s="24"/>
      <c r="J8" s="24"/>
      <c r="K8" s="23"/>
      <c r="L8" s="23"/>
      <c r="M8" s="23"/>
      <c r="N8" s="23"/>
      <c r="O8" s="23"/>
      <c r="P8" s="23"/>
      <c r="Q8" s="23"/>
      <c r="R8" s="41"/>
      <c r="S8" s="23"/>
      <c r="T8" s="23"/>
      <c r="U8" s="28">
        <v>6</v>
      </c>
      <c r="V8" s="23"/>
      <c r="W8" s="23"/>
      <c r="X8" s="23"/>
      <c r="Y8" s="23"/>
      <c r="Z8" s="23"/>
      <c r="AA8" s="23"/>
      <c r="AB8" s="10"/>
      <c r="AC8" s="121" t="s">
        <v>48</v>
      </c>
    </row>
    <row r="9" spans="1:29" ht="24.75" customHeight="1" thickBot="1">
      <c r="A9" s="116"/>
      <c r="B9" s="118"/>
      <c r="C9" s="120"/>
      <c r="D9" s="22" t="s">
        <v>16</v>
      </c>
      <c r="E9" s="11"/>
      <c r="F9" s="27"/>
      <c r="G9" s="27"/>
      <c r="H9" s="42"/>
      <c r="I9" s="42"/>
      <c r="J9" s="42"/>
      <c r="K9" s="27"/>
      <c r="L9" s="27"/>
      <c r="M9" s="27"/>
      <c r="N9" s="27"/>
      <c r="O9" s="27"/>
      <c r="P9" s="27"/>
      <c r="Q9" s="27"/>
      <c r="R9" s="43"/>
      <c r="S9" s="27"/>
      <c r="T9" s="27"/>
      <c r="U9" s="27"/>
      <c r="V9" s="27"/>
      <c r="W9" s="27"/>
      <c r="X9" s="27"/>
      <c r="Y9" s="27"/>
      <c r="Z9" s="27"/>
      <c r="AA9" s="27"/>
      <c r="AB9" s="12"/>
      <c r="AC9" s="121"/>
    </row>
    <row r="10" spans="1:29" ht="24.75" customHeight="1">
      <c r="A10" s="115">
        <v>3</v>
      </c>
      <c r="B10" s="117" t="s">
        <v>29</v>
      </c>
      <c r="C10" s="119">
        <v>6</v>
      </c>
      <c r="D10" s="21" t="s">
        <v>15</v>
      </c>
      <c r="E10" s="9"/>
      <c r="F10" s="23"/>
      <c r="G10" s="23"/>
      <c r="H10" s="23"/>
      <c r="J10" s="28">
        <v>6</v>
      </c>
      <c r="K10" s="23"/>
      <c r="L10" s="23"/>
      <c r="M10" s="23"/>
      <c r="N10" s="23"/>
      <c r="O10" s="23"/>
      <c r="P10" s="23"/>
      <c r="Q10" s="23"/>
      <c r="R10" s="24"/>
      <c r="S10" s="23"/>
      <c r="T10" s="23"/>
      <c r="U10" s="23"/>
      <c r="V10" s="23"/>
      <c r="W10" s="23"/>
      <c r="X10" s="23"/>
      <c r="Y10" s="23"/>
      <c r="Z10" s="23"/>
      <c r="AA10" s="23"/>
      <c r="AB10" s="10"/>
      <c r="AC10" s="121" t="s">
        <v>49</v>
      </c>
    </row>
    <row r="11" spans="1:29" ht="24.75" customHeight="1" thickBot="1">
      <c r="A11" s="116"/>
      <c r="B11" s="118"/>
      <c r="C11" s="120"/>
      <c r="D11" s="22" t="s">
        <v>16</v>
      </c>
      <c r="E11" s="11"/>
      <c r="F11" s="27"/>
      <c r="G11" s="27"/>
      <c r="H11" s="27"/>
      <c r="I11" s="27"/>
      <c r="J11" s="50">
        <v>6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12"/>
      <c r="AC11" s="121"/>
    </row>
    <row r="12" spans="1:29" ht="24.75" customHeight="1">
      <c r="A12" s="115">
        <v>4</v>
      </c>
      <c r="B12" s="117" t="s">
        <v>30</v>
      </c>
      <c r="C12" s="119">
        <v>5</v>
      </c>
      <c r="D12" s="21" t="s">
        <v>15</v>
      </c>
      <c r="E12" s="9"/>
      <c r="F12" s="23"/>
      <c r="G12" s="23"/>
      <c r="H12" s="23"/>
      <c r="I12" s="23"/>
      <c r="J12" s="23"/>
      <c r="K12" s="31"/>
      <c r="L12" s="23"/>
      <c r="M12" s="24"/>
      <c r="N12" s="23"/>
      <c r="O12" s="23"/>
      <c r="P12" s="23"/>
      <c r="Q12" s="23"/>
      <c r="R12" s="24"/>
      <c r="S12" s="23"/>
      <c r="T12" s="23"/>
      <c r="U12" s="23"/>
      <c r="V12" s="23"/>
      <c r="W12" s="23"/>
      <c r="X12" s="23"/>
      <c r="Y12" s="23"/>
      <c r="Z12" s="28">
        <v>5</v>
      </c>
      <c r="AA12" s="23"/>
      <c r="AB12" s="10"/>
      <c r="AC12" s="121" t="s">
        <v>63</v>
      </c>
    </row>
    <row r="13" spans="1:29" ht="24.75" customHeight="1" thickBot="1">
      <c r="A13" s="116"/>
      <c r="B13" s="118"/>
      <c r="C13" s="120"/>
      <c r="D13" s="22" t="s">
        <v>16</v>
      </c>
      <c r="E13" s="11"/>
      <c r="F13" s="27"/>
      <c r="G13" s="27"/>
      <c r="H13" s="27"/>
      <c r="I13" s="27"/>
      <c r="J13" s="27"/>
      <c r="K13" s="27"/>
      <c r="L13" s="27"/>
      <c r="M13" s="33"/>
      <c r="N13" s="27"/>
      <c r="O13" s="27"/>
      <c r="P13" s="27"/>
      <c r="Q13" s="27"/>
      <c r="R13" s="33"/>
      <c r="S13" s="27"/>
      <c r="T13" s="27"/>
      <c r="U13" s="27"/>
      <c r="V13" s="27"/>
      <c r="W13" s="27"/>
      <c r="X13" s="27"/>
      <c r="Y13" s="27"/>
      <c r="Z13" s="27"/>
      <c r="AA13" s="27"/>
      <c r="AB13" s="12"/>
      <c r="AC13" s="121"/>
    </row>
    <row r="14" spans="1:29" ht="24.75" customHeight="1">
      <c r="A14" s="115">
        <v>5</v>
      </c>
      <c r="B14" s="117" t="s">
        <v>31</v>
      </c>
      <c r="C14" s="119">
        <v>5</v>
      </c>
      <c r="D14" s="21" t="s">
        <v>15</v>
      </c>
      <c r="E14" s="9"/>
      <c r="F14" s="23"/>
      <c r="G14" s="23"/>
      <c r="H14" s="23"/>
      <c r="J14" s="23"/>
      <c r="K14" s="23"/>
      <c r="L14" s="23"/>
      <c r="M14" s="24"/>
      <c r="N14" s="23"/>
      <c r="O14" s="28">
        <v>5</v>
      </c>
      <c r="P14" s="23"/>
      <c r="Q14" s="23"/>
      <c r="R14" s="24"/>
      <c r="S14" s="23"/>
      <c r="T14" s="23"/>
      <c r="U14" s="23"/>
      <c r="V14" s="23"/>
      <c r="W14" s="23"/>
      <c r="X14" s="23"/>
      <c r="Y14" s="23"/>
      <c r="Z14" s="23"/>
      <c r="AA14" s="23"/>
      <c r="AB14" s="10"/>
      <c r="AC14" s="121" t="s">
        <v>48</v>
      </c>
    </row>
    <row r="15" spans="1:29" ht="24.75" customHeight="1" thickBot="1">
      <c r="A15" s="116"/>
      <c r="B15" s="118"/>
      <c r="C15" s="120"/>
      <c r="D15" s="22" t="s">
        <v>16</v>
      </c>
      <c r="E15" s="81"/>
      <c r="F15" s="82"/>
      <c r="G15" s="82"/>
      <c r="H15" s="82"/>
      <c r="I15" s="82"/>
      <c r="J15" s="82"/>
      <c r="K15" s="82"/>
      <c r="L15" s="82"/>
      <c r="M15" s="97"/>
      <c r="N15" s="82"/>
      <c r="O15" s="63">
        <v>5</v>
      </c>
      <c r="P15" s="82"/>
      <c r="Q15" s="82"/>
      <c r="R15" s="97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121"/>
    </row>
    <row r="16" spans="1:29" ht="24.75" customHeight="1">
      <c r="A16" s="115">
        <v>6</v>
      </c>
      <c r="B16" s="117" t="s">
        <v>33</v>
      </c>
      <c r="C16" s="119">
        <v>31</v>
      </c>
      <c r="D16" s="21" t="s">
        <v>15</v>
      </c>
      <c r="E16" s="9"/>
      <c r="F16" s="23"/>
      <c r="G16" s="23"/>
      <c r="H16" s="23"/>
      <c r="I16" s="23"/>
      <c r="J16" s="23"/>
      <c r="K16" s="23"/>
      <c r="L16" s="24"/>
      <c r="M16" s="23"/>
      <c r="N16" s="24"/>
      <c r="O16" s="23"/>
      <c r="P16" s="26">
        <v>20</v>
      </c>
      <c r="Q16" s="23"/>
      <c r="R16" s="24"/>
      <c r="S16" s="23"/>
      <c r="T16" s="24"/>
      <c r="U16" s="23"/>
      <c r="V16" s="24"/>
      <c r="W16" s="28">
        <v>11</v>
      </c>
      <c r="X16" s="24"/>
      <c r="Y16" s="23"/>
      <c r="Z16" s="24"/>
      <c r="AA16" s="23"/>
      <c r="AB16" s="32"/>
      <c r="AC16" s="121" t="s">
        <v>47</v>
      </c>
    </row>
    <row r="17" spans="1:29" ht="24.75" customHeight="1" thickBot="1">
      <c r="A17" s="116"/>
      <c r="B17" s="118"/>
      <c r="C17" s="120"/>
      <c r="D17" s="22" t="s">
        <v>16</v>
      </c>
      <c r="E17" s="11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50">
        <v>26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12"/>
      <c r="AC17" s="121"/>
    </row>
    <row r="18" spans="1:29" ht="24.75" customHeight="1">
      <c r="A18" s="115">
        <v>7</v>
      </c>
      <c r="B18" s="117" t="s">
        <v>34</v>
      </c>
      <c r="C18" s="119">
        <v>31</v>
      </c>
      <c r="D18" s="21" t="s">
        <v>15</v>
      </c>
      <c r="E18" s="36"/>
      <c r="F18" s="37"/>
      <c r="G18" s="37"/>
      <c r="H18" s="37"/>
      <c r="I18" s="98"/>
      <c r="J18" s="37"/>
      <c r="K18" s="39"/>
      <c r="L18" s="37"/>
      <c r="M18" s="104"/>
      <c r="N18" s="37"/>
      <c r="O18" s="100"/>
      <c r="P18" s="38">
        <v>20</v>
      </c>
      <c r="Q18" s="37"/>
      <c r="R18" s="101"/>
      <c r="S18" s="39"/>
      <c r="T18" s="37"/>
      <c r="U18" s="39"/>
      <c r="V18" s="37"/>
      <c r="W18" s="99">
        <v>11</v>
      </c>
      <c r="X18" s="37"/>
      <c r="Y18" s="39"/>
      <c r="Z18" s="37"/>
      <c r="AA18" s="39"/>
      <c r="AB18" s="40"/>
      <c r="AC18" s="121" t="s">
        <v>47</v>
      </c>
    </row>
    <row r="19" spans="1:29" ht="24.75" customHeight="1" thickBot="1">
      <c r="A19" s="116"/>
      <c r="B19" s="118"/>
      <c r="C19" s="120"/>
      <c r="D19" s="61" t="s">
        <v>16</v>
      </c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63">
        <v>27</v>
      </c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121"/>
    </row>
    <row r="20" spans="1:29" ht="24.75" customHeight="1">
      <c r="A20" s="115">
        <v>8</v>
      </c>
      <c r="B20" s="117" t="s">
        <v>35</v>
      </c>
      <c r="C20" s="119">
        <v>6</v>
      </c>
      <c r="D20" s="21" t="s">
        <v>15</v>
      </c>
      <c r="E20" s="9"/>
      <c r="F20" s="23"/>
      <c r="G20" s="23"/>
      <c r="H20" s="23"/>
      <c r="I20" s="23"/>
      <c r="J20" s="29"/>
      <c r="K20" s="23"/>
      <c r="L20" s="24"/>
      <c r="M20" s="31"/>
      <c r="N20" s="93">
        <v>6</v>
      </c>
      <c r="O20" s="23"/>
      <c r="P20" s="24"/>
      <c r="Q20" s="23"/>
      <c r="R20" s="23"/>
      <c r="S20" s="24"/>
      <c r="T20" s="23"/>
      <c r="U20" s="24"/>
      <c r="V20" s="23"/>
      <c r="W20" s="24"/>
      <c r="X20" s="23"/>
      <c r="Y20" s="24"/>
      <c r="Z20" s="23"/>
      <c r="AA20" s="24"/>
      <c r="AB20" s="10"/>
      <c r="AC20" s="121" t="s">
        <v>43</v>
      </c>
    </row>
    <row r="21" spans="1:29" ht="24.75" customHeight="1" thickBot="1">
      <c r="A21" s="116"/>
      <c r="B21" s="118"/>
      <c r="C21" s="120"/>
      <c r="D21" s="22" t="s">
        <v>16</v>
      </c>
      <c r="E21" s="11"/>
      <c r="F21" s="27"/>
      <c r="G21" s="27"/>
      <c r="H21" s="27"/>
      <c r="I21" s="27"/>
      <c r="J21" s="27"/>
      <c r="K21" s="27"/>
      <c r="L21" s="27"/>
      <c r="M21" s="96"/>
      <c r="N21" s="50">
        <v>7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12"/>
      <c r="AC21" s="121"/>
    </row>
    <row r="22" spans="1:29" ht="24.75" customHeight="1">
      <c r="A22" s="115">
        <v>9</v>
      </c>
      <c r="B22" s="117" t="s">
        <v>36</v>
      </c>
      <c r="C22" s="119">
        <v>6</v>
      </c>
      <c r="D22" s="95" t="s">
        <v>15</v>
      </c>
      <c r="E22" s="36"/>
      <c r="F22" s="37"/>
      <c r="G22" s="37"/>
      <c r="H22" s="37"/>
      <c r="I22" s="37"/>
      <c r="J22" s="37"/>
      <c r="K22" s="37"/>
      <c r="L22" s="37"/>
      <c r="M22" s="39"/>
      <c r="N22" s="37"/>
      <c r="O22" s="37"/>
      <c r="P22" s="37"/>
      <c r="Q22" s="37"/>
      <c r="R22" s="39"/>
      <c r="S22" s="37"/>
      <c r="T22" s="37"/>
      <c r="U22" s="37"/>
      <c r="V22" s="38">
        <v>6</v>
      </c>
      <c r="W22" s="37"/>
      <c r="X22" s="37"/>
      <c r="Y22" s="37"/>
      <c r="Z22" s="37"/>
      <c r="AA22" s="37"/>
      <c r="AB22" s="40"/>
      <c r="AC22" s="137" t="s">
        <v>64</v>
      </c>
    </row>
    <row r="23" spans="1:29" ht="24.75" customHeight="1" thickBot="1">
      <c r="A23" s="116"/>
      <c r="B23" s="118"/>
      <c r="C23" s="120"/>
      <c r="D23" s="22" t="s">
        <v>16</v>
      </c>
      <c r="E23" s="11"/>
      <c r="F23" s="27"/>
      <c r="G23" s="27"/>
      <c r="H23" s="27"/>
      <c r="I23" s="27"/>
      <c r="J23" s="27"/>
      <c r="K23" s="27"/>
      <c r="L23" s="27"/>
      <c r="M23" s="3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12"/>
      <c r="AC23" s="138"/>
    </row>
    <row r="24" spans="1:29" ht="24.75" customHeight="1">
      <c r="A24" s="115">
        <v>10</v>
      </c>
      <c r="B24" s="117" t="s">
        <v>17</v>
      </c>
      <c r="C24" s="119">
        <v>33</v>
      </c>
      <c r="D24" s="21" t="s">
        <v>15</v>
      </c>
      <c r="E24" s="9"/>
      <c r="F24" s="23"/>
      <c r="G24" s="23"/>
      <c r="H24" s="23"/>
      <c r="I24" s="23"/>
      <c r="J24" s="23"/>
      <c r="K24" s="23"/>
      <c r="L24" s="23"/>
      <c r="M24" s="23"/>
      <c r="N24" s="24"/>
      <c r="O24" s="23"/>
      <c r="P24" s="23"/>
      <c r="Q24" s="31"/>
      <c r="R24" s="23"/>
      <c r="S24" s="23"/>
      <c r="T24" s="24"/>
      <c r="V24" s="26">
        <v>16</v>
      </c>
      <c r="W24" s="23"/>
      <c r="X24" s="24"/>
      <c r="Y24" s="23"/>
      <c r="Z24" s="24"/>
      <c r="AA24" s="28">
        <v>17</v>
      </c>
      <c r="AB24" s="32"/>
      <c r="AC24" s="121" t="s">
        <v>46</v>
      </c>
    </row>
    <row r="25" spans="1:29" ht="24.75" customHeight="1" thickBot="1">
      <c r="A25" s="116"/>
      <c r="B25" s="118"/>
      <c r="C25" s="120"/>
      <c r="D25" s="22" t="s">
        <v>16</v>
      </c>
      <c r="E25" s="11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12"/>
      <c r="AC25" s="121"/>
    </row>
    <row r="26" spans="1:29" ht="24.75" customHeight="1">
      <c r="A26" s="115">
        <v>11</v>
      </c>
      <c r="B26" s="117" t="s">
        <v>37</v>
      </c>
      <c r="C26" s="119">
        <v>6</v>
      </c>
      <c r="D26" s="21" t="s">
        <v>15</v>
      </c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3"/>
      <c r="Q26" s="31"/>
      <c r="R26" s="24"/>
      <c r="S26" s="23"/>
      <c r="T26" s="24"/>
      <c r="V26" s="28">
        <v>6</v>
      </c>
      <c r="W26" s="23"/>
      <c r="X26" s="24"/>
      <c r="Y26" s="23"/>
      <c r="Z26" s="24"/>
      <c r="AA26" s="23"/>
      <c r="AB26" s="32"/>
      <c r="AC26" s="121" t="s">
        <v>46</v>
      </c>
    </row>
    <row r="27" spans="1:29" ht="24.75" customHeight="1" thickBot="1">
      <c r="A27" s="116"/>
      <c r="B27" s="118"/>
      <c r="C27" s="120"/>
      <c r="D27" s="22" t="s">
        <v>16</v>
      </c>
      <c r="E27" s="1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12"/>
      <c r="AC27" s="121"/>
    </row>
    <row r="28" spans="1:29" ht="24.75" customHeight="1">
      <c r="A28" s="115">
        <v>12</v>
      </c>
      <c r="B28" s="117" t="s">
        <v>19</v>
      </c>
      <c r="C28" s="119">
        <v>18</v>
      </c>
      <c r="D28" s="21" t="s">
        <v>15</v>
      </c>
      <c r="E28" s="9"/>
      <c r="F28" s="23"/>
      <c r="G28" s="23"/>
      <c r="H28" s="23"/>
      <c r="J28" s="28">
        <v>9</v>
      </c>
      <c r="K28" s="23"/>
      <c r="L28" s="24"/>
      <c r="M28" s="23"/>
      <c r="N28" s="29"/>
      <c r="O28" s="25"/>
      <c r="P28" s="24"/>
      <c r="Q28" s="23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30">
        <v>9</v>
      </c>
      <c r="AC28" s="121" t="s">
        <v>44</v>
      </c>
    </row>
    <row r="29" spans="1:29" ht="24.75" customHeight="1" thickBot="1">
      <c r="A29" s="116"/>
      <c r="B29" s="118"/>
      <c r="C29" s="120"/>
      <c r="D29" s="22" t="s">
        <v>16</v>
      </c>
      <c r="E29" s="11"/>
      <c r="F29" s="27"/>
      <c r="G29" s="27"/>
      <c r="H29" s="27"/>
      <c r="I29" s="27"/>
      <c r="J29" s="50">
        <v>9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12"/>
      <c r="AC29" s="122"/>
    </row>
    <row r="30" spans="1:29" ht="24.75" customHeight="1">
      <c r="A30" s="115">
        <v>13</v>
      </c>
      <c r="B30" s="117" t="s">
        <v>18</v>
      </c>
      <c r="C30" s="119">
        <v>23</v>
      </c>
      <c r="D30" s="21" t="s">
        <v>15</v>
      </c>
      <c r="E30" s="9"/>
      <c r="F30" s="23"/>
      <c r="G30" s="23"/>
      <c r="H30" s="23"/>
      <c r="I30" s="23"/>
      <c r="J30" s="23"/>
      <c r="L30" s="24"/>
      <c r="M30" s="23"/>
      <c r="N30" s="28">
        <v>12</v>
      </c>
      <c r="O30" s="25"/>
      <c r="P30" s="24"/>
      <c r="Q30" s="23"/>
      <c r="R30" s="23"/>
      <c r="S30" s="24"/>
      <c r="T30" s="23"/>
      <c r="U30" s="24"/>
      <c r="V30" s="23"/>
      <c r="W30" s="24"/>
      <c r="X30" s="23"/>
      <c r="Y30" s="26">
        <v>11</v>
      </c>
      <c r="Z30" s="23"/>
      <c r="AA30" s="24"/>
      <c r="AB30" s="10"/>
      <c r="AC30" s="121" t="s">
        <v>45</v>
      </c>
    </row>
    <row r="31" spans="1:29" ht="24.75" customHeight="1" thickBot="1">
      <c r="A31" s="116"/>
      <c r="B31" s="118"/>
      <c r="C31" s="120"/>
      <c r="D31" s="22" t="s">
        <v>16</v>
      </c>
      <c r="E31" s="11"/>
      <c r="F31" s="27"/>
      <c r="G31" s="27"/>
      <c r="H31" s="27"/>
      <c r="I31" s="27"/>
      <c r="J31" s="27"/>
      <c r="K31" s="27"/>
      <c r="L31" s="27"/>
      <c r="M31" s="27"/>
      <c r="N31" s="50">
        <v>16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12"/>
      <c r="AC31" s="122"/>
    </row>
    <row r="32" spans="1:29" ht="24.75" customHeight="1">
      <c r="A32" s="115">
        <v>14</v>
      </c>
      <c r="B32" s="117" t="s">
        <v>38</v>
      </c>
      <c r="C32" s="119">
        <v>5</v>
      </c>
      <c r="D32" s="21" t="s">
        <v>15</v>
      </c>
      <c r="E32" s="9"/>
      <c r="F32" s="23"/>
      <c r="G32" s="23"/>
      <c r="H32" s="23"/>
      <c r="I32" s="23"/>
      <c r="J32" s="23"/>
      <c r="K32" s="23"/>
      <c r="L32" s="24"/>
      <c r="M32" s="23"/>
      <c r="N32" s="23"/>
      <c r="O32" s="25"/>
      <c r="P32" s="24"/>
      <c r="Q32" s="23"/>
      <c r="R32" s="23"/>
      <c r="S32" s="24"/>
      <c r="T32" s="23"/>
      <c r="U32" s="24"/>
      <c r="V32" s="23"/>
      <c r="W32" s="26">
        <v>5</v>
      </c>
      <c r="X32" s="23"/>
      <c r="Y32" s="24"/>
      <c r="Z32" s="23"/>
      <c r="AA32" s="24"/>
      <c r="AB32" s="10"/>
      <c r="AC32" s="121" t="s">
        <v>48</v>
      </c>
    </row>
    <row r="33" spans="1:29" ht="24.75" customHeight="1" thickBot="1">
      <c r="A33" s="116"/>
      <c r="B33" s="118"/>
      <c r="C33" s="120"/>
      <c r="D33" s="22" t="s">
        <v>16</v>
      </c>
      <c r="E33" s="1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12"/>
      <c r="AC33" s="122"/>
    </row>
    <row r="34" spans="1:29" ht="24.75" customHeight="1">
      <c r="A34" s="115">
        <v>15</v>
      </c>
      <c r="B34" s="117" t="s">
        <v>39</v>
      </c>
      <c r="C34" s="119">
        <v>5</v>
      </c>
      <c r="D34" s="21" t="s">
        <v>15</v>
      </c>
      <c r="E34" s="9"/>
      <c r="F34" s="23"/>
      <c r="G34" s="23"/>
      <c r="H34" s="23"/>
      <c r="I34" s="23"/>
      <c r="J34" s="23"/>
      <c r="K34" s="23"/>
      <c r="L34" s="24"/>
      <c r="M34" s="23"/>
      <c r="N34" s="23"/>
      <c r="O34" s="25"/>
      <c r="P34" s="24"/>
      <c r="Q34" s="23"/>
      <c r="R34" s="23"/>
      <c r="S34" s="24"/>
      <c r="T34" s="23"/>
      <c r="U34" s="24"/>
      <c r="V34" s="23"/>
      <c r="W34" s="24"/>
      <c r="X34" s="23"/>
      <c r="Y34" s="26">
        <v>5</v>
      </c>
      <c r="Z34" s="23"/>
      <c r="AA34" s="24"/>
      <c r="AB34" s="10"/>
      <c r="AC34" s="121" t="s">
        <v>66</v>
      </c>
    </row>
    <row r="35" spans="1:29" ht="24.75" customHeight="1" thickBot="1">
      <c r="A35" s="116"/>
      <c r="B35" s="118"/>
      <c r="C35" s="120"/>
      <c r="D35" s="22" t="s">
        <v>16</v>
      </c>
      <c r="E35" s="1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12"/>
      <c r="AC35" s="122"/>
    </row>
    <row r="36" spans="1:29" ht="24.75" customHeight="1">
      <c r="A36" s="115">
        <v>16</v>
      </c>
      <c r="B36" s="117" t="s">
        <v>40</v>
      </c>
      <c r="C36" s="119">
        <v>5</v>
      </c>
      <c r="D36" s="21" t="s">
        <v>15</v>
      </c>
      <c r="E36" s="9"/>
      <c r="F36" s="23"/>
      <c r="G36" s="23"/>
      <c r="H36" s="23"/>
      <c r="I36" s="23"/>
      <c r="J36" s="23"/>
      <c r="K36" s="23"/>
      <c r="L36" s="24"/>
      <c r="M36" s="23"/>
      <c r="N36" s="23"/>
      <c r="O36" s="25"/>
      <c r="P36" s="24"/>
      <c r="Q36" s="23"/>
      <c r="R36" s="23"/>
      <c r="S36" s="24"/>
      <c r="T36" s="23"/>
      <c r="V36" s="26">
        <v>5</v>
      </c>
      <c r="W36" s="24"/>
      <c r="X36" s="23"/>
      <c r="Y36" s="24"/>
      <c r="Z36" s="23"/>
      <c r="AA36" s="24"/>
      <c r="AB36" s="10"/>
      <c r="AC36" s="121" t="s">
        <v>46</v>
      </c>
    </row>
    <row r="37" spans="1:29" ht="24.75" customHeight="1" thickBot="1">
      <c r="A37" s="116"/>
      <c r="B37" s="118"/>
      <c r="C37" s="120"/>
      <c r="D37" s="22" t="s">
        <v>16</v>
      </c>
      <c r="E37" s="11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12"/>
      <c r="AC37" s="122"/>
    </row>
    <row r="38" spans="1:29" ht="24.75" customHeight="1">
      <c r="A38" s="115">
        <v>17</v>
      </c>
      <c r="B38" s="117" t="s">
        <v>41</v>
      </c>
      <c r="C38" s="119">
        <v>5</v>
      </c>
      <c r="D38" s="21" t="s">
        <v>15</v>
      </c>
      <c r="E38" s="9"/>
      <c r="F38" s="23"/>
      <c r="G38" s="23"/>
      <c r="H38" s="23"/>
      <c r="I38" s="23"/>
      <c r="J38" s="23"/>
      <c r="K38" s="23"/>
      <c r="L38" s="24"/>
      <c r="M38" s="23"/>
      <c r="N38" s="34">
        <v>5</v>
      </c>
      <c r="P38" s="24"/>
      <c r="Q38" s="23"/>
      <c r="R38" s="23"/>
      <c r="S38" s="24"/>
      <c r="T38" s="23"/>
      <c r="U38" s="24"/>
      <c r="V38" s="23"/>
      <c r="W38" s="24"/>
      <c r="X38" s="23"/>
      <c r="Y38" s="24"/>
      <c r="Z38" s="23"/>
      <c r="AA38" s="24"/>
      <c r="AB38" s="10"/>
      <c r="AC38" s="121" t="s">
        <v>43</v>
      </c>
    </row>
    <row r="39" spans="1:29" ht="24.75" customHeight="1" thickBot="1">
      <c r="A39" s="116"/>
      <c r="B39" s="118"/>
      <c r="C39" s="120"/>
      <c r="D39" s="22" t="s">
        <v>16</v>
      </c>
      <c r="E39" s="11"/>
      <c r="F39" s="27"/>
      <c r="G39" s="27"/>
      <c r="H39" s="27"/>
      <c r="I39" s="27"/>
      <c r="J39" s="27"/>
      <c r="K39" s="27"/>
      <c r="L39" s="27"/>
      <c r="M39" s="27"/>
      <c r="N39" s="50">
        <v>7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12"/>
      <c r="AC39" s="122"/>
    </row>
    <row r="40" spans="1:29" ht="24.75" customHeight="1">
      <c r="A40" s="115">
        <v>18</v>
      </c>
      <c r="B40" s="117" t="s">
        <v>42</v>
      </c>
      <c r="C40" s="119">
        <v>5</v>
      </c>
      <c r="D40" s="21" t="s">
        <v>15</v>
      </c>
      <c r="E40" s="9"/>
      <c r="F40" s="23"/>
      <c r="G40" s="23"/>
      <c r="H40" s="23"/>
      <c r="I40" s="23"/>
      <c r="J40" s="23"/>
      <c r="K40" s="23"/>
      <c r="L40" s="24"/>
      <c r="M40" s="23"/>
      <c r="N40" s="23"/>
      <c r="O40" s="25"/>
      <c r="P40" s="24"/>
      <c r="Q40" s="23"/>
      <c r="R40" s="23"/>
      <c r="T40" s="23"/>
      <c r="U40" s="26">
        <v>5</v>
      </c>
      <c r="V40" s="23"/>
      <c r="W40" s="24"/>
      <c r="X40" s="23"/>
      <c r="Y40" s="24"/>
      <c r="Z40" s="23"/>
      <c r="AA40" s="24"/>
      <c r="AB40" s="10"/>
      <c r="AC40" s="121" t="s">
        <v>43</v>
      </c>
    </row>
    <row r="41" spans="1:29" ht="24.75" customHeight="1" thickBot="1">
      <c r="A41" s="116"/>
      <c r="B41" s="123"/>
      <c r="C41" s="124"/>
      <c r="D41" s="22" t="s">
        <v>16</v>
      </c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122"/>
    </row>
    <row r="42" spans="1:29" ht="24.75" customHeight="1">
      <c r="A42" s="115">
        <v>19</v>
      </c>
      <c r="B42" s="117" t="s">
        <v>80</v>
      </c>
      <c r="C42" s="119" t="s">
        <v>79</v>
      </c>
      <c r="D42" s="21" t="s">
        <v>15</v>
      </c>
      <c r="E42" s="9"/>
      <c r="F42" s="23"/>
      <c r="G42" s="23"/>
      <c r="H42" s="24"/>
      <c r="I42" s="24"/>
      <c r="J42" s="24"/>
      <c r="K42" s="23"/>
      <c r="L42" s="23"/>
      <c r="M42" s="23"/>
      <c r="N42" s="23"/>
      <c r="O42" s="23"/>
      <c r="P42" s="23"/>
      <c r="Q42" s="23"/>
      <c r="R42" s="41"/>
      <c r="S42" s="28" t="s">
        <v>79</v>
      </c>
      <c r="T42" s="23"/>
      <c r="U42" s="23"/>
      <c r="V42" s="23"/>
      <c r="W42" s="23"/>
      <c r="X42" s="23"/>
      <c r="Y42" s="23"/>
      <c r="Z42" s="23"/>
      <c r="AA42" s="23"/>
      <c r="AB42" s="10"/>
      <c r="AC42" s="121" t="s">
        <v>82</v>
      </c>
    </row>
    <row r="43" spans="1:29" ht="24.75" customHeight="1" thickBot="1">
      <c r="A43" s="116"/>
      <c r="B43" s="123"/>
      <c r="C43" s="124"/>
      <c r="D43" s="22" t="s">
        <v>16</v>
      </c>
      <c r="E43" s="11"/>
      <c r="F43" s="27"/>
      <c r="G43" s="27"/>
      <c r="H43" s="42"/>
      <c r="I43" s="42"/>
      <c r="J43" s="42"/>
      <c r="K43" s="27"/>
      <c r="L43" s="27"/>
      <c r="M43" s="27"/>
      <c r="N43" s="27"/>
      <c r="O43" s="27"/>
      <c r="P43" s="27"/>
      <c r="Q43" s="27"/>
      <c r="R43" s="50"/>
      <c r="S43" s="27"/>
      <c r="T43" s="27"/>
      <c r="U43" s="27"/>
      <c r="V43" s="27"/>
      <c r="W43" s="27"/>
      <c r="X43" s="27"/>
      <c r="Y43" s="27"/>
      <c r="Z43" s="27"/>
      <c r="AA43" s="27"/>
      <c r="AB43" s="12"/>
      <c r="AC43" s="122"/>
    </row>
    <row r="44" spans="1:29" ht="24.75" customHeight="1">
      <c r="A44" s="115">
        <v>20</v>
      </c>
      <c r="B44" s="117" t="s">
        <v>74</v>
      </c>
      <c r="C44" s="119">
        <v>1</v>
      </c>
      <c r="D44" s="21" t="s">
        <v>15</v>
      </c>
      <c r="E44" s="9"/>
      <c r="F44" s="23"/>
      <c r="G44" s="23"/>
      <c r="H44" s="24"/>
      <c r="I44" s="24"/>
      <c r="J44" s="24"/>
      <c r="K44" s="28">
        <v>1</v>
      </c>
      <c r="L44" s="23"/>
      <c r="M44" s="23"/>
      <c r="N44" s="23"/>
      <c r="O44" s="23"/>
      <c r="P44" s="23"/>
      <c r="Q44" s="23"/>
      <c r="R44" s="41"/>
      <c r="S44" s="23"/>
      <c r="T44" s="23"/>
      <c r="U44" s="23"/>
      <c r="V44" s="23"/>
      <c r="W44" s="23"/>
      <c r="X44" s="23"/>
      <c r="Y44" s="23"/>
      <c r="Z44" s="23"/>
      <c r="AA44" s="23"/>
      <c r="AB44" s="10"/>
      <c r="AC44" s="121" t="s">
        <v>76</v>
      </c>
    </row>
    <row r="45" spans="1:29" ht="24.75" customHeight="1" thickBot="1">
      <c r="A45" s="116"/>
      <c r="B45" s="123"/>
      <c r="C45" s="124"/>
      <c r="D45" s="22" t="s">
        <v>16</v>
      </c>
      <c r="E45" s="81"/>
      <c r="F45" s="82"/>
      <c r="G45" s="82"/>
      <c r="H45" s="106"/>
      <c r="I45" s="106"/>
      <c r="J45" s="106"/>
      <c r="K45" s="105">
        <v>1</v>
      </c>
      <c r="L45" s="82"/>
      <c r="M45" s="82"/>
      <c r="N45" s="82"/>
      <c r="O45" s="82"/>
      <c r="P45" s="82"/>
      <c r="Q45" s="82"/>
      <c r="R45" s="107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22"/>
    </row>
    <row r="46" spans="1:29" ht="24.75" customHeight="1">
      <c r="A46" s="115">
        <v>21</v>
      </c>
      <c r="B46" s="117" t="s">
        <v>81</v>
      </c>
      <c r="C46" s="119" t="s">
        <v>79</v>
      </c>
      <c r="D46" s="21" t="s">
        <v>15</v>
      </c>
      <c r="E46" s="102"/>
      <c r="F46" s="102"/>
      <c r="G46" s="102"/>
      <c r="H46" s="103"/>
      <c r="I46" s="103"/>
      <c r="J46" s="103"/>
      <c r="K46" s="102"/>
      <c r="L46" s="102"/>
      <c r="M46" s="1"/>
      <c r="N46" s="102"/>
      <c r="O46" s="102"/>
      <c r="P46" s="102"/>
      <c r="Q46" s="102"/>
      <c r="R46" s="108"/>
      <c r="S46" s="94">
        <v>1</v>
      </c>
      <c r="T46" s="102"/>
      <c r="U46" s="102"/>
      <c r="V46" s="102"/>
      <c r="W46" s="102"/>
      <c r="X46" s="102"/>
      <c r="Y46" s="102"/>
      <c r="Z46" s="102"/>
      <c r="AA46" s="102"/>
      <c r="AB46" s="110"/>
      <c r="AC46" s="119" t="s">
        <v>84</v>
      </c>
    </row>
    <row r="47" spans="1:29" ht="28.5" customHeight="1" thickBot="1">
      <c r="A47" s="116"/>
      <c r="B47" s="118" t="s">
        <v>50</v>
      </c>
      <c r="C47" s="120"/>
      <c r="D47" s="22" t="s">
        <v>16</v>
      </c>
      <c r="E47" s="102"/>
      <c r="F47" s="102"/>
      <c r="G47" s="102"/>
      <c r="H47" s="103"/>
      <c r="I47" s="103"/>
      <c r="J47" s="103"/>
      <c r="K47" s="102"/>
      <c r="L47" s="102"/>
      <c r="M47" s="109"/>
      <c r="N47" s="102"/>
      <c r="O47" s="102"/>
      <c r="P47" s="102"/>
      <c r="Q47" s="102"/>
      <c r="R47" s="108"/>
      <c r="S47" s="109">
        <v>1</v>
      </c>
      <c r="T47" s="102"/>
      <c r="U47" s="102"/>
      <c r="V47" s="102"/>
      <c r="W47" s="102"/>
      <c r="X47" s="102"/>
      <c r="Y47" s="102"/>
      <c r="Z47" s="102"/>
      <c r="AA47" s="102"/>
      <c r="AB47" s="110"/>
      <c r="AC47" s="120"/>
    </row>
    <row r="48" ht="15.75" thickBot="1"/>
    <row r="49" spans="1:2" ht="15.75" thickBot="1">
      <c r="A49" s="85"/>
      <c r="B49" s="3" t="s">
        <v>50</v>
      </c>
    </row>
    <row r="50" ht="15.75" thickBot="1"/>
    <row r="51" spans="1:2" ht="15.75" thickBot="1">
      <c r="A51" s="84"/>
      <c r="B51" s="3" t="s">
        <v>72</v>
      </c>
    </row>
    <row r="95" ht="12.75" customHeight="1"/>
    <row r="96" ht="12.75" customHeight="1"/>
    <row r="97" ht="12.75" customHeight="1"/>
  </sheetData>
  <mergeCells count="104">
    <mergeCell ref="AC22:AC23"/>
    <mergeCell ref="AC28:AC29"/>
    <mergeCell ref="O4:P4"/>
    <mergeCell ref="Q4:R4"/>
    <mergeCell ref="S4:T4"/>
    <mergeCell ref="AC20:AC21"/>
    <mergeCell ref="AC10:AC11"/>
    <mergeCell ref="AC8:AC9"/>
    <mergeCell ref="AC14:AC15"/>
    <mergeCell ref="AC24:AC25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26:A27"/>
    <mergeCell ref="A18:A19"/>
    <mergeCell ref="A20:A21"/>
    <mergeCell ref="B20:B21"/>
    <mergeCell ref="C20:C21"/>
    <mergeCell ref="B26:B27"/>
    <mergeCell ref="C26:C27"/>
    <mergeCell ref="AC26:AC27"/>
    <mergeCell ref="A16:A17"/>
    <mergeCell ref="B16:B17"/>
    <mergeCell ref="C16:C17"/>
    <mergeCell ref="AC16:AC17"/>
    <mergeCell ref="B18:B19"/>
    <mergeCell ref="C18:C19"/>
    <mergeCell ref="AC18:AC19"/>
    <mergeCell ref="B14:B15"/>
    <mergeCell ref="A14:A15"/>
    <mergeCell ref="C14:C15"/>
    <mergeCell ref="A1:AC1"/>
    <mergeCell ref="A2:AC2"/>
    <mergeCell ref="A12:A13"/>
    <mergeCell ref="B12:B13"/>
    <mergeCell ref="C12:C13"/>
    <mergeCell ref="AC12:AC13"/>
    <mergeCell ref="A8:A9"/>
    <mergeCell ref="B8:B9"/>
    <mergeCell ref="C8:C9"/>
    <mergeCell ref="A10:A11"/>
    <mergeCell ref="B10:B11"/>
    <mergeCell ref="C10:C11"/>
    <mergeCell ref="AC4:AC5"/>
    <mergeCell ref="A6:A7"/>
    <mergeCell ref="B6:B7"/>
    <mergeCell ref="C6:C7"/>
    <mergeCell ref="AC6:AC7"/>
    <mergeCell ref="U4:V4"/>
    <mergeCell ref="W4:X4"/>
    <mergeCell ref="Y4:Z4"/>
    <mergeCell ref="AA4:AB4"/>
    <mergeCell ref="A3:U3"/>
    <mergeCell ref="E4:F4"/>
    <mergeCell ref="G4:H4"/>
    <mergeCell ref="A4:A5"/>
    <mergeCell ref="B4:B5"/>
    <mergeCell ref="C4:C5"/>
    <mergeCell ref="D4:D5"/>
    <mergeCell ref="I4:J4"/>
    <mergeCell ref="K4:L4"/>
    <mergeCell ref="M4:N4"/>
    <mergeCell ref="A30:A31"/>
    <mergeCell ref="B30:B31"/>
    <mergeCell ref="C30:C31"/>
    <mergeCell ref="A32:A33"/>
    <mergeCell ref="B32:B33"/>
    <mergeCell ref="C32:C33"/>
    <mergeCell ref="A40:A41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C30:AC31"/>
    <mergeCell ref="AC32:AC33"/>
    <mergeCell ref="AC34:AC35"/>
    <mergeCell ref="B44:B45"/>
    <mergeCell ref="C44:C45"/>
    <mergeCell ref="B40:B41"/>
    <mergeCell ref="C40:C41"/>
    <mergeCell ref="AC38:AC39"/>
    <mergeCell ref="AC40:AC41"/>
    <mergeCell ref="AC36:AC37"/>
    <mergeCell ref="A46:A47"/>
    <mergeCell ref="B46:B47"/>
    <mergeCell ref="C46:C47"/>
    <mergeCell ref="AC42:AC43"/>
    <mergeCell ref="AC44:AC45"/>
    <mergeCell ref="AC46:AC47"/>
    <mergeCell ref="A42:A43"/>
    <mergeCell ref="B42:B43"/>
    <mergeCell ref="C42:C43"/>
    <mergeCell ref="A44:A45"/>
  </mergeCells>
  <printOptions/>
  <pageMargins left="0.32" right="0.23" top="0.31" bottom="0.18" header="0.2" footer="0.18"/>
  <pageSetup horizontalDpi="600" verticalDpi="600" orientation="landscape" scale="41" r:id="rId1"/>
  <headerFooter alignWithMargins="0">
    <oddHeader>&amp;R&amp;"Bookman Old Style,Regular"&amp;12Finolex Cables Limited, Cables Division, Uttarakhand Unit</oddHeader>
    <oddFooter>&amp;L&amp;"Bookman Old Style,Regular"&amp;12 F/TR/06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32"/>
  <sheetViews>
    <sheetView workbookViewId="0" topLeftCell="A1">
      <selection activeCell="H7" sqref="H7"/>
    </sheetView>
  </sheetViews>
  <sheetFormatPr defaultColWidth="9.140625" defaultRowHeight="12.75"/>
  <cols>
    <col min="1" max="1" width="7.421875" style="6" customWidth="1"/>
    <col min="2" max="2" width="41.7109375" style="0" customWidth="1"/>
    <col min="3" max="3" width="38.57421875" style="0" customWidth="1"/>
  </cols>
  <sheetData>
    <row r="2" ht="13.5" thickBot="1"/>
    <row r="3" spans="1:3" ht="15.75" thickBot="1">
      <c r="A3" s="14" t="s">
        <v>51</v>
      </c>
      <c r="B3" s="15" t="s">
        <v>52</v>
      </c>
      <c r="C3" s="15" t="s">
        <v>53</v>
      </c>
    </row>
    <row r="4" spans="1:3" ht="30.75" thickBot="1">
      <c r="A4" s="16">
        <v>1</v>
      </c>
      <c r="B4" s="17" t="s">
        <v>54</v>
      </c>
      <c r="C4" s="18">
        <v>7</v>
      </c>
    </row>
    <row r="5" spans="1:3" ht="16.5" customHeight="1">
      <c r="A5" s="139">
        <v>2</v>
      </c>
      <c r="B5" s="139" t="s">
        <v>23</v>
      </c>
      <c r="C5" s="141">
        <v>6</v>
      </c>
    </row>
    <row r="6" spans="1:3" ht="13.5" thickBot="1">
      <c r="A6" s="140"/>
      <c r="B6" s="140"/>
      <c r="C6" s="142"/>
    </row>
    <row r="7" spans="1:3" ht="15.75" thickBot="1">
      <c r="A7" s="16">
        <v>3</v>
      </c>
      <c r="B7" s="17" t="s">
        <v>55</v>
      </c>
      <c r="C7" s="18" t="s">
        <v>56</v>
      </c>
    </row>
    <row r="8" spans="1:3" ht="15.75" thickBot="1">
      <c r="A8" s="16">
        <v>4</v>
      </c>
      <c r="B8" s="17" t="s">
        <v>24</v>
      </c>
      <c r="C8" s="18">
        <v>5</v>
      </c>
    </row>
    <row r="9" spans="1:3" ht="15.75" thickBot="1">
      <c r="A9" s="16">
        <v>5</v>
      </c>
      <c r="B9" s="17" t="s">
        <v>25</v>
      </c>
      <c r="C9" s="18">
        <v>5</v>
      </c>
    </row>
    <row r="10" spans="1:3" ht="15.75" thickBot="1">
      <c r="A10" s="16">
        <v>6</v>
      </c>
      <c r="B10" s="17" t="s">
        <v>1</v>
      </c>
      <c r="C10" s="18">
        <v>5</v>
      </c>
    </row>
    <row r="11" spans="1:3" ht="15.75" thickBot="1">
      <c r="A11" s="16">
        <v>7</v>
      </c>
      <c r="B11" s="17" t="s">
        <v>57</v>
      </c>
      <c r="C11" s="18">
        <v>31</v>
      </c>
    </row>
    <row r="12" spans="1:3" ht="15.75" thickBot="1">
      <c r="A12" s="16">
        <v>8</v>
      </c>
      <c r="B12" s="17" t="s">
        <v>26</v>
      </c>
      <c r="C12" s="18">
        <v>31</v>
      </c>
    </row>
    <row r="13" spans="1:3" ht="15.75" thickBot="1">
      <c r="A13" s="16">
        <v>9</v>
      </c>
      <c r="B13" s="17" t="s">
        <v>58</v>
      </c>
      <c r="C13" s="18">
        <v>6</v>
      </c>
    </row>
    <row r="14" spans="1:3" ht="15.75" thickBot="1">
      <c r="A14" s="16">
        <v>10</v>
      </c>
      <c r="B14" s="17" t="s">
        <v>59</v>
      </c>
      <c r="C14" s="18">
        <v>6</v>
      </c>
    </row>
    <row r="15" spans="1:3" ht="15.75" thickBot="1">
      <c r="A15" s="16">
        <v>11</v>
      </c>
      <c r="B15" s="17" t="s">
        <v>0</v>
      </c>
      <c r="C15" s="18">
        <v>33</v>
      </c>
    </row>
    <row r="16" spans="1:3" ht="15.75" thickBot="1">
      <c r="A16" s="16">
        <v>12</v>
      </c>
      <c r="B16" s="17" t="s">
        <v>22</v>
      </c>
      <c r="C16" s="18" t="s">
        <v>60</v>
      </c>
    </row>
    <row r="17" spans="1:3" ht="15.75" thickBot="1">
      <c r="A17" s="16">
        <v>13</v>
      </c>
      <c r="B17" s="17" t="s">
        <v>3</v>
      </c>
      <c r="C17" s="18">
        <v>18</v>
      </c>
    </row>
    <row r="18" spans="1:3" ht="15.75" thickBot="1">
      <c r="A18" s="16">
        <v>14</v>
      </c>
      <c r="B18" s="17" t="s">
        <v>2</v>
      </c>
      <c r="C18" s="18">
        <v>23</v>
      </c>
    </row>
    <row r="19" spans="1:3" ht="15.75" thickBot="1">
      <c r="A19" s="16">
        <v>15</v>
      </c>
      <c r="B19" s="17" t="s">
        <v>1</v>
      </c>
      <c r="C19" s="18">
        <v>6</v>
      </c>
    </row>
    <row r="20" spans="1:3" ht="15">
      <c r="A20" s="19"/>
      <c r="B20" s="139" t="s">
        <v>4</v>
      </c>
      <c r="C20" s="141">
        <v>5</v>
      </c>
    </row>
    <row r="21" spans="1:3" ht="15.75" thickBot="1">
      <c r="A21" s="16">
        <v>16</v>
      </c>
      <c r="B21" s="140"/>
      <c r="C21" s="142"/>
    </row>
    <row r="22" spans="1:3" ht="15">
      <c r="A22" s="139">
        <v>17</v>
      </c>
      <c r="B22" s="20"/>
      <c r="C22" s="141">
        <v>6</v>
      </c>
    </row>
    <row r="23" spans="1:3" ht="15.75" thickBot="1">
      <c r="A23" s="140"/>
      <c r="B23" s="17" t="s">
        <v>61</v>
      </c>
      <c r="C23" s="142"/>
    </row>
    <row r="24" spans="1:3" ht="15">
      <c r="A24" s="19"/>
      <c r="B24" s="139" t="s">
        <v>5</v>
      </c>
      <c r="C24" s="141">
        <v>6</v>
      </c>
    </row>
    <row r="25" spans="1:3" ht="15.75" thickBot="1">
      <c r="A25" s="16">
        <v>18</v>
      </c>
      <c r="B25" s="140"/>
      <c r="C25" s="142"/>
    </row>
    <row r="26" spans="1:3" ht="15.75" thickBot="1">
      <c r="A26" s="16">
        <v>19</v>
      </c>
      <c r="B26" s="17" t="s">
        <v>21</v>
      </c>
      <c r="C26" s="18">
        <v>6</v>
      </c>
    </row>
    <row r="27" spans="1:3" ht="31.5" customHeight="1">
      <c r="A27" s="139">
        <v>20</v>
      </c>
      <c r="B27" s="139" t="s">
        <v>62</v>
      </c>
      <c r="C27" s="141">
        <v>6</v>
      </c>
    </row>
    <row r="28" spans="1:3" ht="13.5" thickBot="1">
      <c r="A28" s="140"/>
      <c r="B28" s="140"/>
      <c r="C28" s="142"/>
    </row>
    <row r="29" spans="1:2" ht="15">
      <c r="A29" s="7" t="s">
        <v>6</v>
      </c>
      <c r="B29" s="8">
        <v>6</v>
      </c>
    </row>
    <row r="30" spans="1:2" ht="15">
      <c r="A30" s="7" t="s">
        <v>7</v>
      </c>
      <c r="B30" s="8">
        <v>1</v>
      </c>
    </row>
    <row r="31" spans="1:2" ht="15">
      <c r="A31" s="7" t="s">
        <v>8</v>
      </c>
      <c r="B31" s="8">
        <v>1</v>
      </c>
    </row>
    <row r="32" ht="15">
      <c r="B32" s="3"/>
    </row>
  </sheetData>
  <mergeCells count="12">
    <mergeCell ref="A5:A6"/>
    <mergeCell ref="B5:B6"/>
    <mergeCell ref="C5:C6"/>
    <mergeCell ref="B20:B21"/>
    <mergeCell ref="C20:C21"/>
    <mergeCell ref="A27:A28"/>
    <mergeCell ref="B27:B28"/>
    <mergeCell ref="C27:C28"/>
    <mergeCell ref="A22:A23"/>
    <mergeCell ref="C22:C23"/>
    <mergeCell ref="B24:B25"/>
    <mergeCell ref="C24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2"/>
  <sheetViews>
    <sheetView zoomScale="75" zoomScaleNormal="75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0" sqref="H20"/>
    </sheetView>
  </sheetViews>
  <sheetFormatPr defaultColWidth="9.140625" defaultRowHeight="12.75"/>
  <cols>
    <col min="1" max="1" width="8.28125" style="3" bestFit="1" customWidth="1"/>
    <col min="2" max="2" width="53.421875" style="3" customWidth="1"/>
    <col min="3" max="3" width="12.57421875" style="3" bestFit="1" customWidth="1"/>
    <col min="4" max="4" width="12.57421875" style="3" customWidth="1"/>
    <col min="5" max="5" width="9.140625" style="3" customWidth="1"/>
    <col min="6" max="29" width="7.7109375" style="45" customWidth="1"/>
    <col min="30" max="30" width="8.28125" style="45" customWidth="1"/>
    <col min="31" max="41" width="9.140625" style="45" customWidth="1"/>
    <col min="42" max="42" width="48.8515625" style="3" customWidth="1"/>
    <col min="43" max="16384" width="9.140625" style="3" customWidth="1"/>
  </cols>
  <sheetData>
    <row r="1" spans="1:42" ht="20.25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20.25">
      <c r="A2" s="136" t="s">
        <v>65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30" ht="27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</row>
    <row r="4" spans="1:42" ht="24.75" customHeight="1" thickBot="1">
      <c r="A4" s="128" t="s">
        <v>9</v>
      </c>
      <c r="B4" s="130" t="s">
        <v>10</v>
      </c>
      <c r="C4" s="130" t="s">
        <v>11</v>
      </c>
      <c r="D4" s="119" t="s">
        <v>67</v>
      </c>
      <c r="E4" s="132"/>
      <c r="F4" s="126">
        <v>39904</v>
      </c>
      <c r="G4" s="127"/>
      <c r="H4" s="148" t="s">
        <v>68</v>
      </c>
      <c r="I4" s="126">
        <v>39934</v>
      </c>
      <c r="J4" s="127"/>
      <c r="K4" s="148" t="s">
        <v>68</v>
      </c>
      <c r="L4" s="126">
        <v>39965</v>
      </c>
      <c r="M4" s="127"/>
      <c r="N4" s="148" t="s">
        <v>68</v>
      </c>
      <c r="O4" s="126">
        <v>39995</v>
      </c>
      <c r="P4" s="127"/>
      <c r="Q4" s="148" t="s">
        <v>68</v>
      </c>
      <c r="R4" s="126">
        <v>40026</v>
      </c>
      <c r="S4" s="127"/>
      <c r="T4" s="148" t="s">
        <v>68</v>
      </c>
      <c r="U4" s="126">
        <v>40057</v>
      </c>
      <c r="V4" s="127"/>
      <c r="W4" s="148" t="s">
        <v>68</v>
      </c>
      <c r="X4" s="126">
        <v>40087</v>
      </c>
      <c r="Y4" s="127"/>
      <c r="Z4" s="148" t="s">
        <v>68</v>
      </c>
      <c r="AA4" s="126">
        <v>40118</v>
      </c>
      <c r="AB4" s="127"/>
      <c r="AC4" s="148" t="s">
        <v>68</v>
      </c>
      <c r="AD4" s="126">
        <v>40148</v>
      </c>
      <c r="AE4" s="127"/>
      <c r="AF4" s="148" t="s">
        <v>68</v>
      </c>
      <c r="AG4" s="126">
        <v>40179</v>
      </c>
      <c r="AH4" s="127"/>
      <c r="AI4" s="148" t="s">
        <v>68</v>
      </c>
      <c r="AJ4" s="126">
        <v>40210</v>
      </c>
      <c r="AK4" s="127"/>
      <c r="AL4" s="148" t="s">
        <v>68</v>
      </c>
      <c r="AM4" s="126">
        <v>40238</v>
      </c>
      <c r="AN4" s="127"/>
      <c r="AO4" s="146" t="s">
        <v>68</v>
      </c>
      <c r="AP4" s="134" t="s">
        <v>12</v>
      </c>
    </row>
    <row r="5" spans="1:42" ht="30" customHeight="1" thickBot="1">
      <c r="A5" s="129"/>
      <c r="B5" s="131"/>
      <c r="C5" s="131"/>
      <c r="D5" s="120"/>
      <c r="E5" s="133"/>
      <c r="F5" s="5" t="s">
        <v>13</v>
      </c>
      <c r="G5" s="5" t="s">
        <v>14</v>
      </c>
      <c r="H5" s="149"/>
      <c r="I5" s="5" t="s">
        <v>13</v>
      </c>
      <c r="J5" s="5" t="s">
        <v>14</v>
      </c>
      <c r="K5" s="149"/>
      <c r="L5" s="5" t="s">
        <v>13</v>
      </c>
      <c r="M5" s="5" t="s">
        <v>14</v>
      </c>
      <c r="N5" s="149"/>
      <c r="O5" s="5" t="s">
        <v>13</v>
      </c>
      <c r="P5" s="5" t="s">
        <v>14</v>
      </c>
      <c r="Q5" s="149"/>
      <c r="R5" s="5" t="s">
        <v>13</v>
      </c>
      <c r="S5" s="5" t="s">
        <v>14</v>
      </c>
      <c r="T5" s="149"/>
      <c r="U5" s="5" t="s">
        <v>13</v>
      </c>
      <c r="V5" s="5" t="s">
        <v>14</v>
      </c>
      <c r="W5" s="149"/>
      <c r="X5" s="5" t="s">
        <v>13</v>
      </c>
      <c r="Y5" s="5" t="s">
        <v>14</v>
      </c>
      <c r="Z5" s="149"/>
      <c r="AA5" s="5" t="s">
        <v>13</v>
      </c>
      <c r="AB5" s="5" t="s">
        <v>14</v>
      </c>
      <c r="AC5" s="149"/>
      <c r="AD5" s="5" t="s">
        <v>13</v>
      </c>
      <c r="AE5" s="5" t="s">
        <v>14</v>
      </c>
      <c r="AF5" s="149"/>
      <c r="AG5" s="5" t="s">
        <v>13</v>
      </c>
      <c r="AH5" s="5" t="s">
        <v>14</v>
      </c>
      <c r="AI5" s="149"/>
      <c r="AJ5" s="5" t="s">
        <v>13</v>
      </c>
      <c r="AK5" s="5" t="s">
        <v>14</v>
      </c>
      <c r="AL5" s="149"/>
      <c r="AM5" s="5" t="s">
        <v>13</v>
      </c>
      <c r="AN5" s="5" t="s">
        <v>14</v>
      </c>
      <c r="AO5" s="147"/>
      <c r="AP5" s="135"/>
    </row>
    <row r="6" spans="1:42" ht="24.75" customHeight="1">
      <c r="A6" s="115">
        <v>1</v>
      </c>
      <c r="B6" s="117" t="s">
        <v>27</v>
      </c>
      <c r="C6" s="119">
        <v>7</v>
      </c>
      <c r="D6" s="119">
        <v>0.25</v>
      </c>
      <c r="E6" s="21" t="s">
        <v>69</v>
      </c>
      <c r="F6" s="46"/>
      <c r="G6" s="24"/>
      <c r="H6" s="24"/>
      <c r="I6" s="29"/>
      <c r="J6" s="29"/>
      <c r="K6" s="29"/>
      <c r="L6" s="29"/>
      <c r="M6" s="29"/>
      <c r="N6" s="29"/>
      <c r="O6" s="24"/>
      <c r="P6" s="29"/>
      <c r="Q6" s="29"/>
      <c r="R6" s="28">
        <v>7</v>
      </c>
      <c r="S6" s="29"/>
      <c r="T6" s="28">
        <f>R6*D6</f>
        <v>1.75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70"/>
      <c r="AO6" s="48"/>
      <c r="AP6" s="121" t="s">
        <v>49</v>
      </c>
    </row>
    <row r="7" spans="1:42" ht="24.75" customHeight="1" thickBot="1">
      <c r="A7" s="116"/>
      <c r="B7" s="118"/>
      <c r="C7" s="120"/>
      <c r="D7" s="120"/>
      <c r="E7" s="22" t="s">
        <v>70</v>
      </c>
      <c r="F7" s="49"/>
      <c r="G7" s="42"/>
      <c r="H7" s="42"/>
      <c r="I7" s="50"/>
      <c r="J7" s="50"/>
      <c r="K7" s="50"/>
      <c r="L7" s="50"/>
      <c r="M7" s="50"/>
      <c r="N7" s="50"/>
      <c r="O7" s="42"/>
      <c r="P7" s="50"/>
      <c r="Q7" s="50"/>
      <c r="R7" s="50"/>
      <c r="S7" s="50"/>
      <c r="T7" s="50"/>
      <c r="U7" s="50"/>
      <c r="V7" s="50"/>
      <c r="W7" s="50"/>
      <c r="X7" s="50"/>
      <c r="Y7" s="50">
        <v>23</v>
      </c>
      <c r="Z7" s="50">
        <f>Y7*D6</f>
        <v>5.75</v>
      </c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71"/>
      <c r="AO7" s="51"/>
      <c r="AP7" s="121"/>
    </row>
    <row r="8" spans="1:42" ht="24.75" customHeight="1">
      <c r="A8" s="115">
        <v>2</v>
      </c>
      <c r="B8" s="117" t="s">
        <v>28</v>
      </c>
      <c r="C8" s="119">
        <v>6</v>
      </c>
      <c r="D8" s="119">
        <v>0.25</v>
      </c>
      <c r="E8" s="21" t="s">
        <v>69</v>
      </c>
      <c r="F8" s="46"/>
      <c r="G8" s="29"/>
      <c r="H8" s="29"/>
      <c r="I8" s="29"/>
      <c r="J8" s="24"/>
      <c r="K8" s="24"/>
      <c r="L8" s="24"/>
      <c r="M8" s="24"/>
      <c r="N8" s="24"/>
      <c r="O8" s="29"/>
      <c r="P8" s="29"/>
      <c r="Q8" s="29"/>
      <c r="R8" s="29"/>
      <c r="S8" s="29"/>
      <c r="T8" s="29"/>
      <c r="U8" s="29"/>
      <c r="V8" s="29"/>
      <c r="W8" s="29"/>
      <c r="X8" s="29"/>
      <c r="Y8" s="52"/>
      <c r="Z8" s="52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70"/>
      <c r="AO8" s="48"/>
      <c r="AP8" s="121" t="s">
        <v>48</v>
      </c>
    </row>
    <row r="9" spans="1:42" ht="24.75" customHeight="1" thickBot="1">
      <c r="A9" s="116"/>
      <c r="B9" s="118"/>
      <c r="C9" s="120"/>
      <c r="D9" s="120"/>
      <c r="E9" s="22" t="s">
        <v>70</v>
      </c>
      <c r="F9" s="49"/>
      <c r="G9" s="50"/>
      <c r="H9" s="50"/>
      <c r="I9" s="50"/>
      <c r="J9" s="42"/>
      <c r="K9" s="42"/>
      <c r="L9" s="42"/>
      <c r="M9" s="42"/>
      <c r="N9" s="42"/>
      <c r="O9" s="50"/>
      <c r="P9" s="50"/>
      <c r="Q9" s="50"/>
      <c r="R9" s="50"/>
      <c r="S9" s="50"/>
      <c r="T9" s="50"/>
      <c r="U9" s="50"/>
      <c r="V9" s="50"/>
      <c r="W9" s="50"/>
      <c r="X9" s="50"/>
      <c r="Y9" s="53"/>
      <c r="Z9" s="53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71"/>
      <c r="AO9" s="51"/>
      <c r="AP9" s="121"/>
    </row>
    <row r="10" spans="1:42" ht="24.75" customHeight="1">
      <c r="A10" s="115">
        <v>3</v>
      </c>
      <c r="B10" s="117" t="s">
        <v>29</v>
      </c>
      <c r="C10" s="119">
        <v>6</v>
      </c>
      <c r="D10" s="119">
        <v>0.25</v>
      </c>
      <c r="E10" s="21" t="s">
        <v>69</v>
      </c>
      <c r="F10" s="46"/>
      <c r="G10" s="29"/>
      <c r="H10" s="29"/>
      <c r="I10" s="29"/>
      <c r="J10" s="29"/>
      <c r="K10" s="29"/>
      <c r="L10" s="28">
        <v>6</v>
      </c>
      <c r="M10" s="29"/>
      <c r="N10" s="28">
        <f>L10*D10</f>
        <v>1.5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4"/>
      <c r="Z10" s="24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70"/>
      <c r="AO10" s="48"/>
      <c r="AP10" s="121" t="s">
        <v>49</v>
      </c>
    </row>
    <row r="11" spans="1:42" ht="24.75" customHeight="1" thickBot="1">
      <c r="A11" s="116"/>
      <c r="B11" s="118"/>
      <c r="C11" s="120"/>
      <c r="D11" s="120"/>
      <c r="E11" s="22" t="s">
        <v>70</v>
      </c>
      <c r="F11" s="49"/>
      <c r="G11" s="50"/>
      <c r="H11" s="50"/>
      <c r="I11" s="50"/>
      <c r="J11" s="50"/>
      <c r="K11" s="50"/>
      <c r="L11" s="50"/>
      <c r="M11" s="50">
        <v>6</v>
      </c>
      <c r="N11" s="50">
        <f>M11*D10</f>
        <v>1.5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71"/>
      <c r="AO11" s="51"/>
      <c r="AP11" s="121"/>
    </row>
    <row r="12" spans="1:42" ht="24.75" customHeight="1">
      <c r="A12" s="115">
        <v>4</v>
      </c>
      <c r="B12" s="117" t="s">
        <v>30</v>
      </c>
      <c r="C12" s="119">
        <v>5</v>
      </c>
      <c r="D12" s="119">
        <v>0.25</v>
      </c>
      <c r="E12" s="21" t="s">
        <v>69</v>
      </c>
      <c r="F12" s="46"/>
      <c r="G12" s="29"/>
      <c r="H12" s="29"/>
      <c r="I12" s="29"/>
      <c r="J12" s="29"/>
      <c r="K12" s="29"/>
      <c r="L12" s="29"/>
      <c r="M12" s="29"/>
      <c r="N12" s="29"/>
      <c r="O12" s="54"/>
      <c r="P12" s="29"/>
      <c r="Q12" s="29"/>
      <c r="R12" s="24"/>
      <c r="S12" s="29"/>
      <c r="T12" s="29"/>
      <c r="U12" s="29"/>
      <c r="V12" s="29"/>
      <c r="W12" s="29"/>
      <c r="X12" s="29"/>
      <c r="Y12" s="24"/>
      <c r="Z12" s="24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8">
        <v>5</v>
      </c>
      <c r="AL12" s="28">
        <f>AK12*D12</f>
        <v>1.25</v>
      </c>
      <c r="AM12" s="29"/>
      <c r="AN12" s="70"/>
      <c r="AO12" s="48"/>
      <c r="AP12" s="121" t="s">
        <v>63</v>
      </c>
    </row>
    <row r="13" spans="1:42" ht="24.75" customHeight="1" thickBot="1">
      <c r="A13" s="116"/>
      <c r="B13" s="118"/>
      <c r="C13" s="120"/>
      <c r="D13" s="120"/>
      <c r="E13" s="22" t="s">
        <v>70</v>
      </c>
      <c r="F13" s="49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5"/>
      <c r="S13" s="50"/>
      <c r="T13" s="50"/>
      <c r="U13" s="50"/>
      <c r="V13" s="50"/>
      <c r="W13" s="50"/>
      <c r="X13" s="50"/>
      <c r="Y13" s="55"/>
      <c r="Z13" s="55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71"/>
      <c r="AO13" s="51"/>
      <c r="AP13" s="121"/>
    </row>
    <row r="14" spans="1:42" ht="24.75" customHeight="1">
      <c r="A14" s="115">
        <v>5</v>
      </c>
      <c r="B14" s="117" t="s">
        <v>31</v>
      </c>
      <c r="C14" s="119">
        <v>5</v>
      </c>
      <c r="D14" s="119">
        <v>0.25</v>
      </c>
      <c r="E14" s="21" t="s">
        <v>69</v>
      </c>
      <c r="F14" s="46"/>
      <c r="G14" s="29"/>
      <c r="H14" s="29"/>
      <c r="I14" s="29"/>
      <c r="J14" s="29"/>
      <c r="K14" s="29"/>
      <c r="L14" s="28">
        <v>5</v>
      </c>
      <c r="M14" s="29"/>
      <c r="N14" s="28">
        <f>L14*D14</f>
        <v>1.25</v>
      </c>
      <c r="O14" s="29"/>
      <c r="P14" s="29"/>
      <c r="Q14" s="29"/>
      <c r="R14" s="24"/>
      <c r="S14" s="29"/>
      <c r="T14" s="29"/>
      <c r="U14" s="29"/>
      <c r="V14" s="29"/>
      <c r="W14" s="29"/>
      <c r="X14" s="29"/>
      <c r="Y14" s="24"/>
      <c r="Z14" s="24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70"/>
      <c r="AO14" s="48"/>
      <c r="AP14" s="121" t="s">
        <v>48</v>
      </c>
    </row>
    <row r="15" spans="1:42" ht="24.75" customHeight="1" thickBot="1">
      <c r="A15" s="116"/>
      <c r="B15" s="118"/>
      <c r="C15" s="120"/>
      <c r="D15" s="120"/>
      <c r="E15" s="22" t="s">
        <v>70</v>
      </c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5"/>
      <c r="S15" s="50"/>
      <c r="T15" s="50"/>
      <c r="U15" s="50">
        <v>5</v>
      </c>
      <c r="V15" s="50"/>
      <c r="W15" s="50">
        <f>U15*D16</f>
        <v>1.25</v>
      </c>
      <c r="X15" s="50"/>
      <c r="Y15" s="55"/>
      <c r="Z15" s="55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71"/>
      <c r="AO15" s="51"/>
      <c r="AP15" s="121"/>
    </row>
    <row r="16" spans="1:42" ht="24.75" customHeight="1">
      <c r="A16" s="115">
        <v>6</v>
      </c>
      <c r="B16" s="117" t="s">
        <v>33</v>
      </c>
      <c r="C16" s="119">
        <v>31</v>
      </c>
      <c r="D16" s="119">
        <v>0.25</v>
      </c>
      <c r="E16" s="21" t="s">
        <v>69</v>
      </c>
      <c r="F16" s="46"/>
      <c r="G16" s="29"/>
      <c r="H16" s="29"/>
      <c r="I16" s="29"/>
      <c r="J16" s="29"/>
      <c r="K16" s="29"/>
      <c r="L16" s="29"/>
      <c r="M16" s="29"/>
      <c r="N16" s="29"/>
      <c r="O16" s="29"/>
      <c r="P16" s="26">
        <v>16</v>
      </c>
      <c r="Q16" s="26">
        <f>P16*D16</f>
        <v>4</v>
      </c>
      <c r="R16" s="29"/>
      <c r="S16" s="24"/>
      <c r="T16" s="24"/>
      <c r="U16" s="29"/>
      <c r="V16" s="26">
        <v>15</v>
      </c>
      <c r="W16" s="26">
        <f>V16*D16</f>
        <v>3.75</v>
      </c>
      <c r="X16" s="29"/>
      <c r="Y16" s="24"/>
      <c r="Z16" s="24"/>
      <c r="AA16" s="29"/>
      <c r="AB16" s="24"/>
      <c r="AC16" s="24"/>
      <c r="AD16" s="29"/>
      <c r="AE16" s="24"/>
      <c r="AF16" s="24"/>
      <c r="AG16" s="29"/>
      <c r="AH16" s="24"/>
      <c r="AI16" s="24"/>
      <c r="AJ16" s="29"/>
      <c r="AK16" s="24"/>
      <c r="AL16" s="24"/>
      <c r="AM16" s="29"/>
      <c r="AN16" s="72"/>
      <c r="AO16" s="48"/>
      <c r="AP16" s="121" t="s">
        <v>47</v>
      </c>
    </row>
    <row r="17" spans="1:42" ht="24.75" customHeight="1" thickBot="1">
      <c r="A17" s="116"/>
      <c r="B17" s="118"/>
      <c r="C17" s="120"/>
      <c r="D17" s="120"/>
      <c r="E17" s="22" t="s">
        <v>70</v>
      </c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71"/>
      <c r="AO17" s="51"/>
      <c r="AP17" s="121"/>
    </row>
    <row r="18" spans="1:42" ht="24.75" customHeight="1">
      <c r="A18" s="115">
        <v>7</v>
      </c>
      <c r="B18" s="117" t="s">
        <v>34</v>
      </c>
      <c r="C18" s="119">
        <v>31</v>
      </c>
      <c r="D18" s="119">
        <v>0.25</v>
      </c>
      <c r="E18" s="21" t="s">
        <v>69</v>
      </c>
      <c r="F18" s="46"/>
      <c r="G18" s="29"/>
      <c r="H18" s="29"/>
      <c r="I18" s="29"/>
      <c r="J18" s="29"/>
      <c r="K18" s="29"/>
      <c r="L18" s="56"/>
      <c r="M18" s="29"/>
      <c r="N18" s="29"/>
      <c r="O18" s="24"/>
      <c r="P18" s="29"/>
      <c r="Q18" s="29"/>
      <c r="R18" s="34">
        <v>16</v>
      </c>
      <c r="S18" s="29"/>
      <c r="T18" s="28">
        <f>D18*R18</f>
        <v>4</v>
      </c>
      <c r="U18" s="35"/>
      <c r="V18" s="29"/>
      <c r="W18" s="29"/>
      <c r="X18" s="29"/>
      <c r="Y18" s="54"/>
      <c r="Z18" s="54"/>
      <c r="AA18" s="24"/>
      <c r="AB18" s="29"/>
      <c r="AC18" s="29"/>
      <c r="AD18" s="24"/>
      <c r="AE18" s="29"/>
      <c r="AF18" s="29"/>
      <c r="AG18" s="34">
        <v>15</v>
      </c>
      <c r="AH18" s="29"/>
      <c r="AI18" s="28">
        <f>AG18*D18</f>
        <v>3.75</v>
      </c>
      <c r="AJ18" s="24"/>
      <c r="AK18" s="29"/>
      <c r="AL18" s="29"/>
      <c r="AM18" s="24"/>
      <c r="AN18" s="70"/>
      <c r="AO18" s="48"/>
      <c r="AP18" s="121" t="s">
        <v>47</v>
      </c>
    </row>
    <row r="19" spans="1:42" ht="24.75" customHeight="1" thickBot="1">
      <c r="A19" s="116"/>
      <c r="B19" s="118"/>
      <c r="C19" s="120"/>
      <c r="D19" s="120"/>
      <c r="E19" s="22" t="s">
        <v>70</v>
      </c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71"/>
      <c r="AO19" s="51"/>
      <c r="AP19" s="121"/>
    </row>
    <row r="20" spans="1:42" ht="24.75" customHeight="1">
      <c r="A20" s="115">
        <v>8</v>
      </c>
      <c r="B20" s="117" t="s">
        <v>35</v>
      </c>
      <c r="C20" s="119">
        <v>6</v>
      </c>
      <c r="D20" s="119">
        <v>0.25</v>
      </c>
      <c r="E20" s="21" t="s">
        <v>69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39"/>
      <c r="Q20" s="39"/>
      <c r="R20" s="91">
        <v>6</v>
      </c>
      <c r="S20" s="58"/>
      <c r="T20" s="58">
        <f>R20*D20</f>
        <v>1.5</v>
      </c>
      <c r="U20" s="58"/>
      <c r="V20" s="39"/>
      <c r="W20" s="39"/>
      <c r="X20" s="58"/>
      <c r="Y20" s="58"/>
      <c r="Z20" s="58"/>
      <c r="AA20" s="44">
        <v>5</v>
      </c>
      <c r="AB20" s="58"/>
      <c r="AC20" s="38">
        <f>AA20*D20</f>
        <v>1.25</v>
      </c>
      <c r="AD20" s="39"/>
      <c r="AE20" s="58"/>
      <c r="AF20" s="58"/>
      <c r="AG20" s="39"/>
      <c r="AH20" s="58"/>
      <c r="AI20" s="58"/>
      <c r="AJ20" s="39"/>
      <c r="AK20" s="58"/>
      <c r="AL20" s="58"/>
      <c r="AM20" s="39"/>
      <c r="AN20" s="73"/>
      <c r="AO20" s="48"/>
      <c r="AP20" s="121" t="s">
        <v>43</v>
      </c>
    </row>
    <row r="21" spans="1:42" ht="24.75" customHeight="1" thickBot="1">
      <c r="A21" s="116"/>
      <c r="B21" s="118"/>
      <c r="C21" s="120"/>
      <c r="D21" s="120"/>
      <c r="E21" s="22" t="s">
        <v>70</v>
      </c>
      <c r="F21" s="49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>
        <v>7</v>
      </c>
      <c r="S21" s="50"/>
      <c r="T21" s="50">
        <f>R21*D20</f>
        <v>1.75</v>
      </c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71"/>
      <c r="AO21" s="51"/>
      <c r="AP21" s="137"/>
    </row>
    <row r="22" spans="1:42" ht="24.75" customHeight="1">
      <c r="A22" s="115">
        <v>9</v>
      </c>
      <c r="B22" s="117" t="s">
        <v>36</v>
      </c>
      <c r="C22" s="119">
        <v>6</v>
      </c>
      <c r="D22" s="119">
        <v>0.25</v>
      </c>
      <c r="E22" s="21" t="s">
        <v>69</v>
      </c>
      <c r="F22" s="4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4"/>
      <c r="S22" s="29"/>
      <c r="T22" s="29"/>
      <c r="U22" s="29"/>
      <c r="V22" s="29"/>
      <c r="W22" s="29"/>
      <c r="X22" s="29"/>
      <c r="Y22" s="24"/>
      <c r="Z22" s="24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70"/>
      <c r="AO22" s="48"/>
      <c r="AP22" s="137" t="s">
        <v>64</v>
      </c>
    </row>
    <row r="23" spans="1:42" ht="24.75" customHeight="1" thickBot="1">
      <c r="A23" s="116"/>
      <c r="B23" s="118"/>
      <c r="C23" s="120"/>
      <c r="D23" s="120"/>
      <c r="E23" s="22" t="s">
        <v>70</v>
      </c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5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71"/>
      <c r="AO23" s="51"/>
      <c r="AP23" s="138"/>
    </row>
    <row r="24" spans="1:42" ht="24.75" customHeight="1">
      <c r="A24" s="115">
        <v>10</v>
      </c>
      <c r="B24" s="117" t="s">
        <v>17</v>
      </c>
      <c r="C24" s="119">
        <v>33</v>
      </c>
      <c r="D24" s="119">
        <v>0.25</v>
      </c>
      <c r="E24" s="21" t="s">
        <v>69</v>
      </c>
      <c r="F24" s="4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4"/>
      <c r="T24" s="24"/>
      <c r="U24" s="29"/>
      <c r="V24" s="29"/>
      <c r="W24" s="29"/>
      <c r="X24" s="54"/>
      <c r="Y24" s="29"/>
      <c r="Z24" s="29"/>
      <c r="AA24" s="29"/>
      <c r="AB24" s="24"/>
      <c r="AC24" s="24"/>
      <c r="AD24" s="26">
        <v>16</v>
      </c>
      <c r="AE24" s="24"/>
      <c r="AF24" s="26">
        <f>AD24*D24</f>
        <v>4</v>
      </c>
      <c r="AG24" s="29"/>
      <c r="AH24" s="24"/>
      <c r="AI24" s="24"/>
      <c r="AJ24" s="29"/>
      <c r="AK24" s="24"/>
      <c r="AL24" s="24"/>
      <c r="AM24" s="28">
        <v>17</v>
      </c>
      <c r="AN24" s="72"/>
      <c r="AO24" s="59">
        <f>AM24*D24</f>
        <v>4.25</v>
      </c>
      <c r="AP24" s="121" t="s">
        <v>46</v>
      </c>
    </row>
    <row r="25" spans="1:42" ht="24.75" customHeight="1" thickBot="1">
      <c r="A25" s="116"/>
      <c r="B25" s="118"/>
      <c r="C25" s="120"/>
      <c r="D25" s="120"/>
      <c r="E25" s="22" t="s">
        <v>70</v>
      </c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71"/>
      <c r="AO25" s="51"/>
      <c r="AP25" s="121"/>
    </row>
    <row r="26" spans="1:42" ht="24.75" customHeight="1">
      <c r="A26" s="115">
        <v>11</v>
      </c>
      <c r="B26" s="117" t="s">
        <v>37</v>
      </c>
      <c r="C26" s="119">
        <v>6</v>
      </c>
      <c r="D26" s="119">
        <v>0.25</v>
      </c>
      <c r="E26" s="21" t="s">
        <v>69</v>
      </c>
      <c r="F26" s="4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4"/>
      <c r="V26" s="29"/>
      <c r="W26" s="29"/>
      <c r="X26" s="54"/>
      <c r="Y26" s="24"/>
      <c r="Z26" s="24"/>
      <c r="AA26" s="29"/>
      <c r="AB26" s="24"/>
      <c r="AC26" s="24"/>
      <c r="AD26" s="28">
        <v>6</v>
      </c>
      <c r="AE26" s="24"/>
      <c r="AF26" s="26">
        <f>AD26*D26</f>
        <v>1.5</v>
      </c>
      <c r="AG26" s="29"/>
      <c r="AH26" s="24"/>
      <c r="AI26" s="24"/>
      <c r="AJ26" s="29"/>
      <c r="AK26" s="24"/>
      <c r="AL26" s="24"/>
      <c r="AM26" s="29"/>
      <c r="AN26" s="72"/>
      <c r="AO26" s="48"/>
      <c r="AP26" s="121" t="s">
        <v>46</v>
      </c>
    </row>
    <row r="27" spans="1:42" ht="24.75" customHeight="1" thickBot="1">
      <c r="A27" s="116"/>
      <c r="B27" s="118"/>
      <c r="C27" s="120"/>
      <c r="D27" s="120"/>
      <c r="E27" s="22" t="s">
        <v>70</v>
      </c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71"/>
      <c r="AO27" s="51"/>
      <c r="AP27" s="121"/>
    </row>
    <row r="28" spans="1:42" ht="24.75" customHeight="1">
      <c r="A28" s="115">
        <v>12</v>
      </c>
      <c r="B28" s="117" t="s">
        <v>19</v>
      </c>
      <c r="C28" s="119">
        <v>18</v>
      </c>
      <c r="D28" s="119">
        <v>0.25</v>
      </c>
      <c r="E28" s="21" t="s">
        <v>69</v>
      </c>
      <c r="F28" s="46"/>
      <c r="G28" s="29"/>
      <c r="H28" s="29"/>
      <c r="I28" s="29"/>
      <c r="J28" s="29"/>
      <c r="K28" s="29"/>
      <c r="L28" s="28">
        <v>9</v>
      </c>
      <c r="M28" s="29"/>
      <c r="N28" s="28">
        <f>L28*D28</f>
        <v>2.25</v>
      </c>
      <c r="O28" s="29"/>
      <c r="P28" s="24"/>
      <c r="Q28" s="24"/>
      <c r="R28" s="29"/>
      <c r="S28" s="29"/>
      <c r="T28" s="29"/>
      <c r="U28" s="56"/>
      <c r="V28" s="24"/>
      <c r="W28" s="24"/>
      <c r="X28" s="29"/>
      <c r="Y28" s="29"/>
      <c r="Z28" s="29"/>
      <c r="AA28" s="24"/>
      <c r="AB28" s="29"/>
      <c r="AC28" s="29"/>
      <c r="AD28" s="24"/>
      <c r="AE28" s="29"/>
      <c r="AF28" s="29"/>
      <c r="AG28" s="24"/>
      <c r="AH28" s="29"/>
      <c r="AI28" s="29"/>
      <c r="AJ28" s="24"/>
      <c r="AK28" s="29"/>
      <c r="AL28" s="29"/>
      <c r="AM28" s="24"/>
      <c r="AN28" s="74">
        <v>9</v>
      </c>
      <c r="AO28" s="59">
        <f>AN28*D28</f>
        <v>2.25</v>
      </c>
      <c r="AP28" s="121" t="s">
        <v>44</v>
      </c>
    </row>
    <row r="29" spans="1:42" ht="24.75" customHeight="1" thickBot="1">
      <c r="A29" s="116"/>
      <c r="B29" s="118"/>
      <c r="C29" s="120"/>
      <c r="D29" s="120"/>
      <c r="E29" s="22" t="s">
        <v>70</v>
      </c>
      <c r="F29" s="49"/>
      <c r="G29" s="50"/>
      <c r="H29" s="50"/>
      <c r="I29" s="50"/>
      <c r="J29" s="50"/>
      <c r="K29" s="50"/>
      <c r="L29" s="50"/>
      <c r="M29" s="50">
        <v>9</v>
      </c>
      <c r="N29" s="50">
        <f>M29*D28</f>
        <v>2.25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71"/>
      <c r="AO29" s="51"/>
      <c r="AP29" s="122"/>
    </row>
    <row r="30" spans="1:42" ht="24.75" customHeight="1">
      <c r="A30" s="115">
        <v>13</v>
      </c>
      <c r="B30" s="117" t="s">
        <v>18</v>
      </c>
      <c r="C30" s="119">
        <v>23</v>
      </c>
      <c r="D30" s="119">
        <v>0.25</v>
      </c>
      <c r="E30" s="21" t="s">
        <v>69</v>
      </c>
      <c r="F30" s="46"/>
      <c r="G30" s="29"/>
      <c r="H30" s="29"/>
      <c r="I30" s="29"/>
      <c r="J30" s="29"/>
      <c r="K30" s="29"/>
      <c r="L30" s="29"/>
      <c r="M30" s="29"/>
      <c r="N30" s="29"/>
      <c r="O30" s="28">
        <v>12</v>
      </c>
      <c r="P30" s="24"/>
      <c r="Q30" s="26">
        <f>O30*D30</f>
        <v>3</v>
      </c>
      <c r="R30" s="29"/>
      <c r="S30" s="29"/>
      <c r="T30" s="29"/>
      <c r="U30" s="56"/>
      <c r="V30" s="24"/>
      <c r="W30" s="24"/>
      <c r="X30" s="29"/>
      <c r="Y30" s="29"/>
      <c r="Z30" s="29"/>
      <c r="AA30" s="24"/>
      <c r="AB30" s="29"/>
      <c r="AC30" s="29"/>
      <c r="AD30" s="24"/>
      <c r="AE30" s="29"/>
      <c r="AF30" s="29"/>
      <c r="AG30" s="24"/>
      <c r="AH30" s="29"/>
      <c r="AI30" s="29"/>
      <c r="AJ30" s="26">
        <v>11</v>
      </c>
      <c r="AK30" s="29"/>
      <c r="AL30" s="28">
        <f>AJ30*D30</f>
        <v>2.75</v>
      </c>
      <c r="AM30" s="24"/>
      <c r="AN30" s="70"/>
      <c r="AO30" s="48"/>
      <c r="AP30" s="121" t="s">
        <v>45</v>
      </c>
    </row>
    <row r="31" spans="1:42" ht="24.75" customHeight="1" thickBot="1">
      <c r="A31" s="116"/>
      <c r="B31" s="118"/>
      <c r="C31" s="120"/>
      <c r="D31" s="120"/>
      <c r="E31" s="22" t="s">
        <v>70</v>
      </c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v>16</v>
      </c>
      <c r="T31" s="50">
        <f>D30*C30</f>
        <v>5.75</v>
      </c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71"/>
      <c r="AO31" s="51"/>
      <c r="AP31" s="122"/>
    </row>
    <row r="32" spans="1:42" ht="24.75" customHeight="1">
      <c r="A32" s="115">
        <v>14</v>
      </c>
      <c r="B32" s="117" t="s">
        <v>32</v>
      </c>
      <c r="C32" s="119">
        <v>76</v>
      </c>
      <c r="D32" s="119">
        <v>0.25</v>
      </c>
      <c r="E32" s="21" t="s">
        <v>69</v>
      </c>
      <c r="F32" s="46"/>
      <c r="G32" s="29"/>
      <c r="H32" s="29"/>
      <c r="I32" s="29"/>
      <c r="J32" s="29"/>
      <c r="K32" s="29"/>
      <c r="L32" s="29"/>
      <c r="M32" s="29"/>
      <c r="N32" s="29"/>
      <c r="O32" s="29"/>
      <c r="P32" s="24"/>
      <c r="Q32" s="24"/>
      <c r="R32" s="29"/>
      <c r="S32" s="29"/>
      <c r="T32" s="29"/>
      <c r="U32" s="56"/>
      <c r="V32" s="24"/>
      <c r="W32" s="24"/>
      <c r="X32" s="28">
        <v>5</v>
      </c>
      <c r="Y32" s="29"/>
      <c r="Z32" s="28">
        <f>X32*D32</f>
        <v>1.25</v>
      </c>
      <c r="AA32" s="24"/>
      <c r="AB32" s="29"/>
      <c r="AC32" s="29"/>
      <c r="AD32" s="24"/>
      <c r="AE32" s="29"/>
      <c r="AF32" s="29"/>
      <c r="AG32" s="24"/>
      <c r="AH32" s="29"/>
      <c r="AI32" s="29"/>
      <c r="AJ32" s="24"/>
      <c r="AK32" s="29"/>
      <c r="AL32" s="29"/>
      <c r="AM32" s="24"/>
      <c r="AN32" s="70"/>
      <c r="AO32" s="48"/>
      <c r="AP32" s="121" t="s">
        <v>44</v>
      </c>
    </row>
    <row r="33" spans="1:42" ht="24.75" customHeight="1" thickBot="1">
      <c r="A33" s="116"/>
      <c r="B33" s="118"/>
      <c r="C33" s="120"/>
      <c r="D33" s="120"/>
      <c r="E33" s="22" t="s">
        <v>70</v>
      </c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71"/>
      <c r="AO33" s="51"/>
      <c r="AP33" s="122"/>
    </row>
    <row r="34" spans="1:42" ht="24.75" customHeight="1">
      <c r="A34" s="115">
        <v>15</v>
      </c>
      <c r="B34" s="117" t="s">
        <v>38</v>
      </c>
      <c r="C34" s="119">
        <v>5</v>
      </c>
      <c r="D34" s="119">
        <v>0.25</v>
      </c>
      <c r="E34" s="21" t="s">
        <v>69</v>
      </c>
      <c r="F34" s="46"/>
      <c r="G34" s="29"/>
      <c r="H34" s="29"/>
      <c r="I34" s="29"/>
      <c r="J34" s="29"/>
      <c r="K34" s="29"/>
      <c r="L34" s="29"/>
      <c r="M34" s="29"/>
      <c r="N34" s="29"/>
      <c r="O34" s="29"/>
      <c r="P34" s="24"/>
      <c r="Q34" s="24"/>
      <c r="R34" s="29"/>
      <c r="S34" s="29"/>
      <c r="T34" s="29"/>
      <c r="U34" s="56"/>
      <c r="V34" s="24"/>
      <c r="W34" s="24"/>
      <c r="X34" s="29"/>
      <c r="Y34" s="29"/>
      <c r="Z34" s="29"/>
      <c r="AA34" s="24"/>
      <c r="AB34" s="29"/>
      <c r="AC34" s="29"/>
      <c r="AD34" s="24"/>
      <c r="AE34" s="29"/>
      <c r="AF34" s="29"/>
      <c r="AG34" s="26">
        <v>5</v>
      </c>
      <c r="AH34" s="29"/>
      <c r="AI34" s="28">
        <f>AG34*D34</f>
        <v>1.25</v>
      </c>
      <c r="AJ34" s="24"/>
      <c r="AK34" s="29"/>
      <c r="AL34" s="29"/>
      <c r="AM34" s="24"/>
      <c r="AN34" s="70"/>
      <c r="AO34" s="48"/>
      <c r="AP34" s="121" t="s">
        <v>48</v>
      </c>
    </row>
    <row r="35" spans="1:42" ht="24.75" customHeight="1" thickBot="1">
      <c r="A35" s="116"/>
      <c r="B35" s="118"/>
      <c r="C35" s="120"/>
      <c r="D35" s="120"/>
      <c r="E35" s="22" t="s">
        <v>70</v>
      </c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71"/>
      <c r="AO35" s="51"/>
      <c r="AP35" s="122"/>
    </row>
    <row r="36" spans="1:42" ht="24.75" customHeight="1">
      <c r="A36" s="115">
        <v>16</v>
      </c>
      <c r="B36" s="117" t="s">
        <v>39</v>
      </c>
      <c r="C36" s="119">
        <v>5</v>
      </c>
      <c r="D36" s="119">
        <v>0.25</v>
      </c>
      <c r="E36" s="21" t="s">
        <v>69</v>
      </c>
      <c r="F36" s="46"/>
      <c r="G36" s="29"/>
      <c r="H36" s="29"/>
      <c r="I36" s="29"/>
      <c r="J36" s="29"/>
      <c r="K36" s="29"/>
      <c r="L36" s="29"/>
      <c r="M36" s="29"/>
      <c r="N36" s="29"/>
      <c r="O36" s="29"/>
      <c r="P36" s="24"/>
      <c r="Q36" s="24"/>
      <c r="R36" s="29"/>
      <c r="S36" s="29"/>
      <c r="T36" s="29"/>
      <c r="U36" s="56"/>
      <c r="V36" s="24"/>
      <c r="W36" s="24"/>
      <c r="X36" s="29"/>
      <c r="Y36" s="29"/>
      <c r="Z36" s="29"/>
      <c r="AA36" s="24"/>
      <c r="AB36" s="29"/>
      <c r="AC36" s="29"/>
      <c r="AD36" s="24"/>
      <c r="AE36" s="29"/>
      <c r="AF36" s="29"/>
      <c r="AG36" s="24"/>
      <c r="AH36" s="29"/>
      <c r="AI36" s="29"/>
      <c r="AJ36" s="26">
        <v>5</v>
      </c>
      <c r="AK36" s="29"/>
      <c r="AL36" s="29"/>
      <c r="AM36" s="24"/>
      <c r="AN36" s="70"/>
      <c r="AO36" s="48"/>
      <c r="AP36" s="121" t="s">
        <v>66</v>
      </c>
    </row>
    <row r="37" spans="1:42" ht="24.75" customHeight="1" thickBot="1">
      <c r="A37" s="116"/>
      <c r="B37" s="118"/>
      <c r="C37" s="120"/>
      <c r="D37" s="120"/>
      <c r="E37" s="22" t="s">
        <v>70</v>
      </c>
      <c r="F37" s="4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71"/>
      <c r="AO37" s="51"/>
      <c r="AP37" s="122"/>
    </row>
    <row r="38" spans="1:42" ht="24.75" customHeight="1">
      <c r="A38" s="115">
        <v>17</v>
      </c>
      <c r="B38" s="117" t="s">
        <v>40</v>
      </c>
      <c r="C38" s="119">
        <v>5</v>
      </c>
      <c r="D38" s="119">
        <v>0.25</v>
      </c>
      <c r="E38" s="21" t="s">
        <v>69</v>
      </c>
      <c r="F38" s="46"/>
      <c r="G38" s="29"/>
      <c r="H38" s="29"/>
      <c r="I38" s="29"/>
      <c r="J38" s="29"/>
      <c r="K38" s="29"/>
      <c r="L38" s="29"/>
      <c r="M38" s="29"/>
      <c r="N38" s="29"/>
      <c r="O38" s="29"/>
      <c r="P38" s="24"/>
      <c r="Q38" s="24"/>
      <c r="R38" s="29"/>
      <c r="S38" s="29"/>
      <c r="T38" s="29"/>
      <c r="U38" s="56"/>
      <c r="V38" s="24"/>
      <c r="W38" s="24"/>
      <c r="X38" s="29"/>
      <c r="Y38" s="29"/>
      <c r="Z38" s="29"/>
      <c r="AA38" s="24"/>
      <c r="AB38" s="29"/>
      <c r="AC38" s="29"/>
      <c r="AD38" s="26">
        <v>5</v>
      </c>
      <c r="AE38" s="29"/>
      <c r="AF38" s="28">
        <f>AD38*D38</f>
        <v>1.25</v>
      </c>
      <c r="AG38" s="24"/>
      <c r="AH38" s="29"/>
      <c r="AI38" s="29"/>
      <c r="AJ38" s="24"/>
      <c r="AK38" s="29"/>
      <c r="AL38" s="29"/>
      <c r="AM38" s="24"/>
      <c r="AN38" s="70"/>
      <c r="AO38" s="48"/>
      <c r="AP38" s="121" t="s">
        <v>46</v>
      </c>
    </row>
    <row r="39" spans="1:42" ht="24.75" customHeight="1" thickBot="1">
      <c r="A39" s="116"/>
      <c r="B39" s="118"/>
      <c r="C39" s="120"/>
      <c r="D39" s="120"/>
      <c r="E39" s="22" t="s">
        <v>70</v>
      </c>
      <c r="F39" s="4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71"/>
      <c r="AO39" s="51"/>
      <c r="AP39" s="122"/>
    </row>
    <row r="40" spans="1:42" ht="24.75" customHeight="1">
      <c r="A40" s="115">
        <v>18</v>
      </c>
      <c r="B40" s="117" t="s">
        <v>41</v>
      </c>
      <c r="C40" s="119">
        <v>5</v>
      </c>
      <c r="D40" s="119">
        <v>0.25</v>
      </c>
      <c r="E40" s="21" t="s">
        <v>69</v>
      </c>
      <c r="F40" s="46"/>
      <c r="G40" s="29"/>
      <c r="H40" s="29"/>
      <c r="I40" s="29"/>
      <c r="J40" s="29"/>
      <c r="K40" s="29"/>
      <c r="L40" s="29"/>
      <c r="M40" s="29"/>
      <c r="N40" s="29"/>
      <c r="O40" s="29"/>
      <c r="P40" s="24"/>
      <c r="Q40" s="24"/>
      <c r="R40" s="29"/>
      <c r="S40" s="29"/>
      <c r="T40" s="29"/>
      <c r="U40" s="34">
        <v>5</v>
      </c>
      <c r="V40" s="24"/>
      <c r="W40" s="26">
        <f>U40*D40</f>
        <v>1.25</v>
      </c>
      <c r="X40" s="29"/>
      <c r="Y40" s="29"/>
      <c r="Z40" s="29"/>
      <c r="AA40" s="24"/>
      <c r="AB40" s="29"/>
      <c r="AC40" s="29"/>
      <c r="AD40" s="24"/>
      <c r="AE40" s="29"/>
      <c r="AF40" s="29"/>
      <c r="AG40" s="24"/>
      <c r="AH40" s="29"/>
      <c r="AI40" s="29"/>
      <c r="AJ40" s="24"/>
      <c r="AK40" s="29"/>
      <c r="AL40" s="29"/>
      <c r="AM40" s="24"/>
      <c r="AN40" s="70"/>
      <c r="AO40" s="48"/>
      <c r="AP40" s="121" t="s">
        <v>43</v>
      </c>
    </row>
    <row r="41" spans="1:42" ht="24.75" customHeight="1" thickBot="1">
      <c r="A41" s="116"/>
      <c r="B41" s="118"/>
      <c r="C41" s="120"/>
      <c r="D41" s="120"/>
      <c r="E41" s="22" t="s">
        <v>70</v>
      </c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>
        <v>7</v>
      </c>
      <c r="T41" s="63">
        <f>7*D40</f>
        <v>1.75</v>
      </c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75"/>
      <c r="AO41" s="64"/>
      <c r="AP41" s="137"/>
    </row>
    <row r="42" spans="1:42" ht="24.75" customHeight="1">
      <c r="A42" s="115">
        <v>19</v>
      </c>
      <c r="B42" s="117" t="s">
        <v>42</v>
      </c>
      <c r="C42" s="119">
        <v>5</v>
      </c>
      <c r="D42" s="119">
        <v>0.25</v>
      </c>
      <c r="E42" s="21" t="s">
        <v>69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92">
        <v>5</v>
      </c>
      <c r="AB42" s="65"/>
      <c r="AC42" s="65">
        <f>AA42*D42</f>
        <v>1.25</v>
      </c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6"/>
      <c r="AO42" s="77"/>
      <c r="AP42" s="121" t="s">
        <v>43</v>
      </c>
    </row>
    <row r="43" spans="1:42" ht="24.75" customHeight="1" thickBot="1">
      <c r="A43" s="145"/>
      <c r="B43" s="123"/>
      <c r="C43" s="124"/>
      <c r="D43" s="124"/>
      <c r="E43" s="61" t="s">
        <v>70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6"/>
      <c r="AO43" s="77"/>
      <c r="AP43" s="137"/>
    </row>
    <row r="44" spans="1:42" ht="24.75" customHeight="1">
      <c r="A44" s="115">
        <v>20</v>
      </c>
      <c r="B44" s="117" t="s">
        <v>73</v>
      </c>
      <c r="C44" s="119">
        <v>76</v>
      </c>
      <c r="D44" s="119">
        <v>0.25</v>
      </c>
      <c r="E44" s="21" t="s">
        <v>69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94">
        <v>76</v>
      </c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6"/>
      <c r="AO44" s="77"/>
      <c r="AP44" s="119" t="s">
        <v>44</v>
      </c>
    </row>
    <row r="45" spans="1:42" ht="24.75" customHeight="1" thickBot="1">
      <c r="A45" s="145"/>
      <c r="B45" s="123"/>
      <c r="C45" s="124"/>
      <c r="D45" s="124"/>
      <c r="E45" s="61" t="s">
        <v>70</v>
      </c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>
        <v>23</v>
      </c>
      <c r="Z45" s="68">
        <f>Y45*D44</f>
        <v>5.75</v>
      </c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76"/>
      <c r="AO45" s="69"/>
      <c r="AP45" s="120"/>
    </row>
    <row r="46" spans="1:42" ht="24.75" customHeight="1">
      <c r="A46" s="115">
        <v>21</v>
      </c>
      <c r="B46" s="117" t="s">
        <v>74</v>
      </c>
      <c r="C46" s="119">
        <v>1</v>
      </c>
      <c r="D46" s="119">
        <v>5</v>
      </c>
      <c r="E46" s="21" t="s">
        <v>69</v>
      </c>
      <c r="F46" s="46"/>
      <c r="G46" s="29"/>
      <c r="H46" s="29"/>
      <c r="I46" s="29"/>
      <c r="J46" s="29"/>
      <c r="K46" s="29"/>
      <c r="L46" s="29"/>
      <c r="M46" s="29"/>
      <c r="N46" s="29"/>
      <c r="O46" s="28">
        <v>1</v>
      </c>
      <c r="P46" s="24"/>
      <c r="Q46" s="24">
        <f>O46*D46</f>
        <v>5</v>
      </c>
      <c r="R46" s="29"/>
      <c r="S46" s="29"/>
      <c r="T46" s="29"/>
      <c r="U46" s="56"/>
      <c r="V46" s="24"/>
      <c r="W46" s="24"/>
      <c r="X46" s="29"/>
      <c r="Y46" s="29"/>
      <c r="Z46" s="29"/>
      <c r="AA46" s="24"/>
      <c r="AB46" s="29"/>
      <c r="AC46" s="29"/>
      <c r="AD46" s="24"/>
      <c r="AE46" s="29"/>
      <c r="AF46" s="29"/>
      <c r="AG46" s="24"/>
      <c r="AH46" s="29"/>
      <c r="AI46" s="29"/>
      <c r="AJ46" s="24"/>
      <c r="AK46" s="29"/>
      <c r="AL46" s="29"/>
      <c r="AM46" s="24"/>
      <c r="AN46" s="70"/>
      <c r="AO46" s="48"/>
      <c r="AP46" s="130" t="s">
        <v>43</v>
      </c>
    </row>
    <row r="47" spans="1:42" ht="24.75" customHeight="1" thickBot="1">
      <c r="A47" s="145"/>
      <c r="B47" s="123"/>
      <c r="C47" s="124"/>
      <c r="D47" s="124"/>
      <c r="E47" s="22" t="s">
        <v>70</v>
      </c>
      <c r="F47" s="62"/>
      <c r="G47" s="63"/>
      <c r="H47" s="63"/>
      <c r="I47" s="63"/>
      <c r="J47" s="63"/>
      <c r="K47" s="63"/>
      <c r="L47" s="63"/>
      <c r="M47" s="63"/>
      <c r="N47" s="63"/>
      <c r="O47" s="63">
        <v>1</v>
      </c>
      <c r="P47" s="63"/>
      <c r="Q47" s="63">
        <f>O47*D46</f>
        <v>5</v>
      </c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75"/>
      <c r="AO47" s="64"/>
      <c r="AP47" s="150"/>
    </row>
    <row r="48" spans="1:42" ht="24.75" customHeight="1">
      <c r="A48" s="143">
        <v>22</v>
      </c>
      <c r="B48" s="117" t="s">
        <v>75</v>
      </c>
      <c r="C48" s="119" t="s">
        <v>79</v>
      </c>
      <c r="D48" s="119">
        <v>1</v>
      </c>
      <c r="E48" s="21" t="s">
        <v>69</v>
      </c>
      <c r="F48" s="46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>
        <v>8</v>
      </c>
      <c r="S48" s="29"/>
      <c r="T48" s="29">
        <f>R48*D48</f>
        <v>8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47"/>
      <c r="AO48" s="78"/>
      <c r="AP48" s="119" t="s">
        <v>49</v>
      </c>
    </row>
    <row r="49" spans="1:42" ht="16.5" thickBot="1">
      <c r="A49" s="144"/>
      <c r="B49" s="118" t="s">
        <v>50</v>
      </c>
      <c r="C49" s="120"/>
      <c r="D49" s="120"/>
      <c r="E49" s="22" t="s">
        <v>70</v>
      </c>
      <c r="F49" s="86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87"/>
      <c r="AO49" s="79"/>
      <c r="AP49" s="120"/>
    </row>
    <row r="50" spans="1:42" ht="17.25" thickBot="1">
      <c r="A50" s="13"/>
      <c r="B50" s="3" t="s">
        <v>50</v>
      </c>
      <c r="C50" s="90" t="e">
        <f>(C6*D6)+(C8*D8)+(C10*D10)+(C12*D12)+(C14*D14)+(C16*D16)+(C18*D18)+(C20*D20)+(C22*D22)+(C24*D24)+(C26*D26)+(C28*D28)+(C30*D30)+(C32*D32)+(C34*D34)+(C36*D36)+(C38*D38)+(C40*D40)+(C42*D42)+(C44*D44)+(C46+D46)+(C48+D48)</f>
        <v>#VALUE!</v>
      </c>
      <c r="D50" s="3" t="s">
        <v>71</v>
      </c>
      <c r="H50" s="88">
        <f>H6+H8+H10+H12+H14+H16+H18+H20+H22+H24+H26+H28+H30+H32+H34+H36+H38+H40+H42+H44+H46+H48</f>
        <v>0</v>
      </c>
      <c r="K50" s="88">
        <f>K6+K8+K10+K12+K14+K16+K18+K20+K22+K24+K26+K28+K30+K32+K34+K36+K38+K40+K42+K44+K46+K48</f>
        <v>0</v>
      </c>
      <c r="N50" s="88">
        <f>N6+N8+N10+N12+N14+N16+N18+N20+N22+N24+N26+N28+N30+N32+N34+N36+N38+N40+N42+N44+N46+N48</f>
        <v>5</v>
      </c>
      <c r="Q50" s="88">
        <f>Q6+Q8+Q10+Q12+Q14+Q16+Q18+Q20+Q22+Q24+Q26+Q28+Q30+Q32+Q34+Q36+Q38+Q40+Q42+Q44+Q46+Q48</f>
        <v>12</v>
      </c>
      <c r="T50" s="88">
        <f>T6+T8+T10+T12+T14+T16+T18+T20+T22+T24+T26+T28+T30+T32+T34+T36+T38+T40+T42+T44+T46+T48</f>
        <v>15.25</v>
      </c>
      <c r="W50" s="80">
        <f>V6+V8+V10+V12+V14+V16+V18+V20+V22+V24+V26+V28+V30+V32+V34++V36+V38+V40+V42+V44+V46+V48</f>
        <v>15</v>
      </c>
      <c r="Z50" s="88">
        <f>Z6+Z8+Z10+Z12+Z14+Z16+Z18+Z20+Z22+Z24+Z26+Z28+Z30+Z32+Z34+Z36+Z38+Z40+Z42+Z44+Z46+Z48</f>
        <v>1.25</v>
      </c>
      <c r="AC50" s="88">
        <f>AC6+AC8+AC10+AC12+AC14+AC16+AC18+AC20+AC22+AC24+AC26+AC28+AC30+AC32+AC34+AC36+AC38+AC40+AC42+AC44+AC46+AC48</f>
        <v>2.5</v>
      </c>
      <c r="AF50" s="88">
        <f>AF6+AF8+AF10+AF12+AF14+AF16+AF18+AF20+AF22+AF24+AF26+AF28+AF30+AF32+AF34+AF36+AF38+AF40+AF42+AF44+AF46+AF48</f>
        <v>6.75</v>
      </c>
      <c r="AI50" s="88">
        <f>AI6+AI8+AI10+AI12+AI14+AI16+AI18+AI20+AI22+AI24+AI26+AI28+AI30+AI32+AI34+AI36+AI38+AI40+AI42+AI44+AI46+AI48</f>
        <v>5</v>
      </c>
      <c r="AL50" s="88">
        <f>AL6+AL8+AL10+AL12+AL14+AL16+AL18+AL20+AL22+AL24+AL26+AL28+AL30+AL32+AL34+AL36+AL38+AL40+AL42+AL44+AL46+AL48</f>
        <v>4</v>
      </c>
      <c r="AO50" s="88">
        <f>AO6+AO8+AO10+AO12+AO14+AO16+AO18+AO20+AO22+AO24+AO26+AO28+AO30+AO32+AO34+AO36+AO38+AO40+AO42+AO44+AO46+AO48</f>
        <v>6.5</v>
      </c>
      <c r="AP50" s="89">
        <f>(AO50+AL50+AI50+AF50+AC50+Z50+W50+T50+Q50+N50+K50+H50)</f>
        <v>73.25</v>
      </c>
    </row>
    <row r="51" spans="3:42" ht="15.75" thickBot="1">
      <c r="C51" s="4"/>
      <c r="AP51" s="4"/>
    </row>
    <row r="52" spans="1:42" ht="17.25" thickBot="1">
      <c r="A52" s="84"/>
      <c r="B52" s="3" t="s">
        <v>72</v>
      </c>
      <c r="D52" s="3" t="s">
        <v>72</v>
      </c>
      <c r="H52" s="60">
        <f>H7+H9+H11+H13+H15+H17+H19+H21+H23+H25+H27+H29+H31+H33+H35+H37+H39+H41+H43+H45+H47+H49</f>
        <v>0</v>
      </c>
      <c r="K52" s="60">
        <f>K7+K9+K11+K13+K15+K17+K19+K21+K23+K25+K27+K29+K31+K33+K35+K37+K39+K41+K43+K45+K47+K49</f>
        <v>0</v>
      </c>
      <c r="N52" s="60">
        <f>N7+N9+N11+N13+N15+N17+N19+N21+N23+N25+N27+N29+N31+N33+N35+N37+N39+N41+N43+N45+N47+N49</f>
        <v>3.75</v>
      </c>
      <c r="Q52" s="60">
        <f>Q7+Q9+Q11+Q13+Q15+Q17+Q19+Q21+Q23+Q25+Q27+Q29+Q31+Q33+Q35+Q37+Q39+Q41+Q43+Q45+Q47+Q49</f>
        <v>5</v>
      </c>
      <c r="T52" s="60">
        <f>T7+T9+T11+T13+T15+T17+T19+T21+T23+T25+T27+T29+T31+T33+T35+T37+T39+T41+T43+T45+T47+T49</f>
        <v>9.25</v>
      </c>
      <c r="W52" s="60">
        <f>W7+W9+W11+W13+W15+W17+W19+W21+W23+W25+W27+W29+W31+W33+W35+W37+W39+W41+W43+W45+W47+W49</f>
        <v>1.25</v>
      </c>
      <c r="Z52" s="60">
        <f>Z7+Z9+Z11+Z13+Z15+Z17+Z19+Z21+Z23+Z25+Z27+Z29+Z31+Z33+Z35+Z37+Z39+Z41+Z43+Z45+Z47+Z49</f>
        <v>11.5</v>
      </c>
      <c r="AC52" s="60">
        <f>AC7+AC9+AC11+AC13+AC15+AC17+AC19+AC21+AC23+AC25+AC27+AC29+AC31+AC33+AC35+AC37+AC39+AC41+AC43+AC45+AC47+AC49</f>
        <v>0</v>
      </c>
      <c r="AF52" s="60">
        <f>AF7+AF9+AF11+AF13+AF15+AF17+AF19+AF21+AF23+AF25+AF27+AF29+AF31+AF33+AF35+AF37+AF39+AF41+AF43+AF45+AF47+AF49</f>
        <v>0</v>
      </c>
      <c r="AI52" s="60">
        <f>AI7+AI9+AI11+AI13+AI15+AI17+AI19+AI21+AI23+AI25+AI27+AI29+AI31+AI33+AI35+AI37+AI39+AI41+AI43+AI45+AI47+AI49</f>
        <v>0</v>
      </c>
      <c r="AL52" s="60">
        <f>AL7+AL9+AL11+AL13+AL15+AL17+AL19+AL21+AL23+AL25+AL27+AL29+AL31+AL33+AL35+AL37+AL39+AL41+AL43+AL45+AL47+AL49</f>
        <v>0</v>
      </c>
      <c r="AO52" s="60">
        <f>AO7+AO9+AO11+AO13+AO15+AO17+AO19+AO21+AO23+AO25+AO27+AO29+AO31+AO33+AO35+AO37+AO39+AO41+AO43+AO45+AO47+AO49</f>
        <v>0</v>
      </c>
      <c r="AP52" s="89">
        <f>(AO52+AL52+AI52+AF52+AC52+Z52+W52+T52+Q52+N52+K52+H52)</f>
        <v>30.75</v>
      </c>
    </row>
    <row r="97" ht="12.75" customHeight="1"/>
    <row r="98" ht="12.75" customHeight="1"/>
    <row r="99" ht="12.75" customHeight="1"/>
  </sheetData>
  <mergeCells count="143">
    <mergeCell ref="B48:B49"/>
    <mergeCell ref="C48:C49"/>
    <mergeCell ref="D48:D49"/>
    <mergeCell ref="D10:D11"/>
    <mergeCell ref="B30:B31"/>
    <mergeCell ref="C30:C31"/>
    <mergeCell ref="D22:D23"/>
    <mergeCell ref="D8:D9"/>
    <mergeCell ref="D46:D47"/>
    <mergeCell ref="D44:D45"/>
    <mergeCell ref="D32:D33"/>
    <mergeCell ref="D34:D35"/>
    <mergeCell ref="D12:D13"/>
    <mergeCell ref="D14:D15"/>
    <mergeCell ref="D16:D17"/>
    <mergeCell ref="D18:D19"/>
    <mergeCell ref="D20:D21"/>
    <mergeCell ref="W4:W5"/>
    <mergeCell ref="T4:T5"/>
    <mergeCell ref="Q4:Q5"/>
    <mergeCell ref="N4:N5"/>
    <mergeCell ref="AI4:AI5"/>
    <mergeCell ref="AF4:AF5"/>
    <mergeCell ref="AC4:AC5"/>
    <mergeCell ref="Z4:Z5"/>
    <mergeCell ref="AP38:AP39"/>
    <mergeCell ref="AP40:AP41"/>
    <mergeCell ref="AP46:AP47"/>
    <mergeCell ref="D24:D25"/>
    <mergeCell ref="D26:D27"/>
    <mergeCell ref="D28:D29"/>
    <mergeCell ref="D30:D31"/>
    <mergeCell ref="D36:D37"/>
    <mergeCell ref="D38:D39"/>
    <mergeCell ref="D40:D41"/>
    <mergeCell ref="AP30:AP31"/>
    <mergeCell ref="AP32:AP33"/>
    <mergeCell ref="AP34:AP35"/>
    <mergeCell ref="AP36:AP37"/>
    <mergeCell ref="A46:A47"/>
    <mergeCell ref="B46:B47"/>
    <mergeCell ref="C46:C47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10:A11"/>
    <mergeCell ref="A32:A33"/>
    <mergeCell ref="B32:B33"/>
    <mergeCell ref="C32:C33"/>
    <mergeCell ref="B10:B11"/>
    <mergeCell ref="C10:C11"/>
    <mergeCell ref="A18:A19"/>
    <mergeCell ref="A14:A15"/>
    <mergeCell ref="C14:C15"/>
    <mergeCell ref="A30:A31"/>
    <mergeCell ref="A16:A17"/>
    <mergeCell ref="A3:AD3"/>
    <mergeCell ref="F4:G4"/>
    <mergeCell ref="I4:J4"/>
    <mergeCell ref="A4:A5"/>
    <mergeCell ref="B4:B5"/>
    <mergeCell ref="C4:C5"/>
    <mergeCell ref="E4:E5"/>
    <mergeCell ref="L4:M4"/>
    <mergeCell ref="R4:S4"/>
    <mergeCell ref="A6:A7"/>
    <mergeCell ref="B6:B7"/>
    <mergeCell ref="C6:C7"/>
    <mergeCell ref="O4:P4"/>
    <mergeCell ref="D6:D7"/>
    <mergeCell ref="D4:D5"/>
    <mergeCell ref="K4:K5"/>
    <mergeCell ref="H4:H5"/>
    <mergeCell ref="A1:AP1"/>
    <mergeCell ref="A2:AP2"/>
    <mergeCell ref="A12:A13"/>
    <mergeCell ref="B12:B13"/>
    <mergeCell ref="C12:C13"/>
    <mergeCell ref="AP12:AP13"/>
    <mergeCell ref="A8:A9"/>
    <mergeCell ref="B8:B9"/>
    <mergeCell ref="C8:C9"/>
    <mergeCell ref="AM4:AN4"/>
    <mergeCell ref="AP4:AP5"/>
    <mergeCell ref="AP18:AP19"/>
    <mergeCell ref="B14:B15"/>
    <mergeCell ref="AP16:AP17"/>
    <mergeCell ref="AP6:AP7"/>
    <mergeCell ref="AD4:AE4"/>
    <mergeCell ref="AG4:AH4"/>
    <mergeCell ref="AJ4:AK4"/>
    <mergeCell ref="AO4:AO5"/>
    <mergeCell ref="AL4:AL5"/>
    <mergeCell ref="AP22:AP23"/>
    <mergeCell ref="B16:B17"/>
    <mergeCell ref="C16:C17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8:A29"/>
    <mergeCell ref="B28:B29"/>
    <mergeCell ref="C28:C29"/>
    <mergeCell ref="A26:A27"/>
    <mergeCell ref="B26:B27"/>
    <mergeCell ref="C26:C27"/>
    <mergeCell ref="AP28:AP29"/>
    <mergeCell ref="U4:V4"/>
    <mergeCell ref="X4:Y4"/>
    <mergeCell ref="AA4:AB4"/>
    <mergeCell ref="AP20:AP21"/>
    <mergeCell ref="AP10:AP11"/>
    <mergeCell ref="AP8:AP9"/>
    <mergeCell ref="AP14:AP15"/>
    <mergeCell ref="AP24:AP25"/>
    <mergeCell ref="AP26:AP27"/>
    <mergeCell ref="AP42:AP43"/>
    <mergeCell ref="AP44:AP45"/>
    <mergeCell ref="AP48:AP49"/>
    <mergeCell ref="A48:A49"/>
    <mergeCell ref="A42:A43"/>
    <mergeCell ref="B42:B43"/>
    <mergeCell ref="C42:C43"/>
    <mergeCell ref="D42:D43"/>
    <mergeCell ref="A44:A45"/>
    <mergeCell ref="B44:B45"/>
  </mergeCells>
  <printOptions/>
  <pageMargins left="0.32" right="0.23" top="0.37" bottom="0.18" header="0.2" footer="0.18"/>
  <pageSetup horizontalDpi="600" verticalDpi="600" orientation="landscape" scale="41" r:id="rId1"/>
  <headerFooter alignWithMargins="0">
    <oddHeader>&amp;R&amp;"Bookman Old Style,Regular"&amp;12Finolex Cables Limited, Cables Division, Uttarakhand Unit</oddHeader>
    <oddFooter>&amp;L&amp;"Bookman Old Style,Regular"&amp;12 F/TR/06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C51"/>
  <sheetViews>
    <sheetView view="pageBreakPreview" zoomScale="60" zoomScaleNormal="75" workbookViewId="0" topLeftCell="A1">
      <pane xSplit="4" ySplit="5" topLeftCell="E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3" sqref="X3"/>
    </sheetView>
  </sheetViews>
  <sheetFormatPr defaultColWidth="9.140625" defaultRowHeight="12.75"/>
  <cols>
    <col min="1" max="1" width="8.28125" style="3" bestFit="1" customWidth="1"/>
    <col min="2" max="2" width="53.421875" style="3" customWidth="1"/>
    <col min="3" max="3" width="12.57421875" style="3" bestFit="1" customWidth="1"/>
    <col min="4" max="4" width="9.140625" style="3" customWidth="1"/>
    <col min="5" max="20" width="7.7109375" style="3" customWidth="1"/>
    <col min="21" max="21" width="8.28125" style="3" customWidth="1"/>
    <col min="22" max="28" width="9.140625" style="3" customWidth="1"/>
    <col min="29" max="29" width="48.8515625" style="3" customWidth="1"/>
    <col min="30" max="16384" width="9.140625" style="3" customWidth="1"/>
  </cols>
  <sheetData>
    <row r="1" spans="1:29" ht="20.25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spans="1:29" ht="20.25">
      <c r="A2" s="136" t="s">
        <v>65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</row>
    <row r="3" spans="1:21" ht="27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9" ht="24.75" customHeight="1" thickBot="1">
      <c r="A4" s="128" t="s">
        <v>9</v>
      </c>
      <c r="B4" s="130" t="s">
        <v>10</v>
      </c>
      <c r="C4" s="130" t="s">
        <v>11</v>
      </c>
      <c r="D4" s="132"/>
      <c r="E4" s="126">
        <v>39904</v>
      </c>
      <c r="F4" s="127"/>
      <c r="G4" s="126">
        <v>39934</v>
      </c>
      <c r="H4" s="127"/>
      <c r="I4" s="126">
        <v>39965</v>
      </c>
      <c r="J4" s="127"/>
      <c r="K4" s="126">
        <v>39995</v>
      </c>
      <c r="L4" s="127"/>
      <c r="M4" s="126">
        <v>40026</v>
      </c>
      <c r="N4" s="127"/>
      <c r="O4" s="126">
        <v>40057</v>
      </c>
      <c r="P4" s="127"/>
      <c r="Q4" s="126">
        <v>40087</v>
      </c>
      <c r="R4" s="127"/>
      <c r="S4" s="126">
        <v>40118</v>
      </c>
      <c r="T4" s="127"/>
      <c r="U4" s="126">
        <v>40148</v>
      </c>
      <c r="V4" s="127"/>
      <c r="W4" s="126">
        <v>40179</v>
      </c>
      <c r="X4" s="127"/>
      <c r="Y4" s="126">
        <v>40210</v>
      </c>
      <c r="Z4" s="127"/>
      <c r="AA4" s="126">
        <v>40238</v>
      </c>
      <c r="AB4" s="127"/>
      <c r="AC4" s="134" t="s">
        <v>12</v>
      </c>
    </row>
    <row r="5" spans="1:29" ht="30" customHeight="1" thickBot="1">
      <c r="A5" s="129"/>
      <c r="B5" s="131"/>
      <c r="C5" s="131"/>
      <c r="D5" s="133"/>
      <c r="E5" s="5" t="s">
        <v>13</v>
      </c>
      <c r="F5" s="5" t="s">
        <v>14</v>
      </c>
      <c r="G5" s="5" t="s">
        <v>13</v>
      </c>
      <c r="H5" s="5" t="s">
        <v>14</v>
      </c>
      <c r="I5" s="5" t="s">
        <v>13</v>
      </c>
      <c r="J5" s="5" t="s">
        <v>14</v>
      </c>
      <c r="K5" s="5" t="s">
        <v>13</v>
      </c>
      <c r="L5" s="5" t="s">
        <v>14</v>
      </c>
      <c r="M5" s="5" t="s">
        <v>13</v>
      </c>
      <c r="N5" s="5" t="s">
        <v>14</v>
      </c>
      <c r="O5" s="5" t="s">
        <v>13</v>
      </c>
      <c r="P5" s="5" t="s">
        <v>14</v>
      </c>
      <c r="Q5" s="5" t="s">
        <v>13</v>
      </c>
      <c r="R5" s="5" t="s">
        <v>14</v>
      </c>
      <c r="S5" s="5" t="s">
        <v>13</v>
      </c>
      <c r="T5" s="5" t="s">
        <v>14</v>
      </c>
      <c r="U5" s="5" t="s">
        <v>13</v>
      </c>
      <c r="V5" s="5" t="s">
        <v>14</v>
      </c>
      <c r="W5" s="5" t="s">
        <v>13</v>
      </c>
      <c r="X5" s="5" t="s">
        <v>14</v>
      </c>
      <c r="Y5" s="5" t="s">
        <v>13</v>
      </c>
      <c r="Z5" s="5" t="s">
        <v>14</v>
      </c>
      <c r="AA5" s="5" t="s">
        <v>13</v>
      </c>
      <c r="AB5" s="5" t="s">
        <v>14</v>
      </c>
      <c r="AC5" s="135"/>
    </row>
    <row r="6" spans="1:29" ht="24.75" customHeight="1">
      <c r="A6" s="115">
        <v>1</v>
      </c>
      <c r="B6" s="117" t="s">
        <v>78</v>
      </c>
      <c r="C6" s="119" t="s">
        <v>79</v>
      </c>
      <c r="D6" s="21" t="s">
        <v>15</v>
      </c>
      <c r="E6" s="9"/>
      <c r="F6" s="24"/>
      <c r="G6" s="23"/>
      <c r="H6" s="23"/>
      <c r="I6" s="23"/>
      <c r="J6" s="23"/>
      <c r="K6" s="24"/>
      <c r="L6" s="23"/>
      <c r="M6" s="111"/>
      <c r="N6" s="23"/>
      <c r="O6" s="23"/>
      <c r="P6" s="23"/>
      <c r="Q6" s="23"/>
      <c r="R6" s="28" t="s">
        <v>79</v>
      </c>
      <c r="S6" s="23"/>
      <c r="T6" s="23"/>
      <c r="U6" s="23"/>
      <c r="V6" s="23"/>
      <c r="W6" s="23"/>
      <c r="X6" s="23"/>
      <c r="Y6" s="23"/>
      <c r="Z6" s="23"/>
      <c r="AA6" s="23"/>
      <c r="AB6" s="10"/>
      <c r="AC6" s="121" t="s">
        <v>49</v>
      </c>
    </row>
    <row r="7" spans="1:29" ht="24.75" customHeight="1" thickBot="1">
      <c r="A7" s="116"/>
      <c r="B7" s="118"/>
      <c r="C7" s="120"/>
      <c r="D7" s="22" t="s">
        <v>16</v>
      </c>
      <c r="E7" s="11"/>
      <c r="F7" s="42"/>
      <c r="G7" s="27"/>
      <c r="H7" s="27"/>
      <c r="I7" s="27"/>
      <c r="J7" s="27"/>
      <c r="K7" s="42"/>
      <c r="L7" s="27"/>
      <c r="M7" s="27"/>
      <c r="N7" s="27"/>
      <c r="O7" s="27"/>
      <c r="P7" s="27"/>
      <c r="Q7" s="27"/>
      <c r="R7" s="50"/>
      <c r="S7" s="27"/>
      <c r="T7" s="27"/>
      <c r="U7" s="27"/>
      <c r="V7" s="27"/>
      <c r="W7" s="27"/>
      <c r="X7" s="27"/>
      <c r="Y7" s="27"/>
      <c r="Z7" s="27"/>
      <c r="AA7" s="27"/>
      <c r="AB7" s="12"/>
      <c r="AC7" s="121"/>
    </row>
    <row r="8" spans="1:29" ht="24.75" customHeight="1">
      <c r="A8" s="115">
        <v>2</v>
      </c>
      <c r="B8" s="117" t="s">
        <v>28</v>
      </c>
      <c r="C8" s="119">
        <v>6</v>
      </c>
      <c r="D8" s="21" t="s">
        <v>15</v>
      </c>
      <c r="E8" s="9"/>
      <c r="F8" s="23"/>
      <c r="G8" s="23"/>
      <c r="H8" s="24"/>
      <c r="I8" s="24"/>
      <c r="J8" s="24"/>
      <c r="K8" s="23"/>
      <c r="L8" s="23"/>
      <c r="M8" s="23"/>
      <c r="N8" s="23"/>
      <c r="O8" s="23"/>
      <c r="P8" s="23"/>
      <c r="Q8" s="23"/>
      <c r="R8" s="41"/>
      <c r="S8" s="23"/>
      <c r="T8" s="23"/>
      <c r="U8" s="28">
        <v>6</v>
      </c>
      <c r="V8" s="23"/>
      <c r="W8" s="23"/>
      <c r="X8" s="23"/>
      <c r="Y8" s="23"/>
      <c r="Z8" s="23"/>
      <c r="AA8" s="23"/>
      <c r="AB8" s="10"/>
      <c r="AC8" s="121" t="s">
        <v>48</v>
      </c>
    </row>
    <row r="9" spans="1:29" ht="24.75" customHeight="1" thickBot="1">
      <c r="A9" s="116"/>
      <c r="B9" s="118"/>
      <c r="C9" s="120"/>
      <c r="D9" s="22" t="s">
        <v>16</v>
      </c>
      <c r="E9" s="11"/>
      <c r="F9" s="27"/>
      <c r="G9" s="27"/>
      <c r="H9" s="42"/>
      <c r="I9" s="42"/>
      <c r="J9" s="42"/>
      <c r="K9" s="27"/>
      <c r="L9" s="27"/>
      <c r="M9" s="27"/>
      <c r="N9" s="27"/>
      <c r="O9" s="27"/>
      <c r="P9" s="27"/>
      <c r="Q9" s="27"/>
      <c r="R9" s="43"/>
      <c r="S9" s="27"/>
      <c r="T9" s="27"/>
      <c r="U9" s="27"/>
      <c r="V9" s="27"/>
      <c r="W9" s="27"/>
      <c r="X9" s="27"/>
      <c r="Y9" s="27"/>
      <c r="Z9" s="27"/>
      <c r="AA9" s="27"/>
      <c r="AB9" s="12"/>
      <c r="AC9" s="121"/>
    </row>
    <row r="10" spans="1:29" ht="24.75" customHeight="1">
      <c r="A10" s="115">
        <v>3</v>
      </c>
      <c r="B10" s="117" t="s">
        <v>29</v>
      </c>
      <c r="C10" s="119">
        <v>6</v>
      </c>
      <c r="D10" s="21" t="s">
        <v>15</v>
      </c>
      <c r="E10" s="9"/>
      <c r="F10" s="23"/>
      <c r="G10" s="23"/>
      <c r="H10" s="23"/>
      <c r="I10" s="2"/>
      <c r="J10" s="28">
        <v>6</v>
      </c>
      <c r="K10" s="23"/>
      <c r="L10" s="23"/>
      <c r="M10" s="23"/>
      <c r="N10" s="23"/>
      <c r="O10" s="23"/>
      <c r="P10" s="23"/>
      <c r="Q10" s="23"/>
      <c r="R10" s="24"/>
      <c r="S10" s="23"/>
      <c r="T10" s="23"/>
      <c r="U10" s="23"/>
      <c r="V10" s="23"/>
      <c r="W10" s="23"/>
      <c r="X10" s="23"/>
      <c r="Y10" s="23"/>
      <c r="Z10" s="23"/>
      <c r="AA10" s="23"/>
      <c r="AB10" s="10"/>
      <c r="AC10" s="121" t="s">
        <v>49</v>
      </c>
    </row>
    <row r="11" spans="1:29" ht="24.75" customHeight="1" thickBot="1">
      <c r="A11" s="116"/>
      <c r="B11" s="118"/>
      <c r="C11" s="120"/>
      <c r="D11" s="22" t="s">
        <v>16</v>
      </c>
      <c r="E11" s="11"/>
      <c r="F11" s="27"/>
      <c r="G11" s="27"/>
      <c r="H11" s="27"/>
      <c r="I11" s="27"/>
      <c r="J11" s="50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12"/>
      <c r="AC11" s="121"/>
    </row>
    <row r="12" spans="1:29" ht="24.75" customHeight="1">
      <c r="A12" s="115">
        <v>4</v>
      </c>
      <c r="B12" s="117" t="s">
        <v>30</v>
      </c>
      <c r="C12" s="119">
        <v>5</v>
      </c>
      <c r="D12" s="21" t="s">
        <v>15</v>
      </c>
      <c r="E12" s="9"/>
      <c r="F12" s="23"/>
      <c r="G12" s="23"/>
      <c r="H12" s="23"/>
      <c r="I12" s="23"/>
      <c r="J12" s="23"/>
      <c r="K12" s="31"/>
      <c r="L12" s="23"/>
      <c r="M12" s="24"/>
      <c r="N12" s="23"/>
      <c r="O12" s="23"/>
      <c r="P12" s="23"/>
      <c r="Q12" s="23"/>
      <c r="R12" s="24"/>
      <c r="S12" s="23"/>
      <c r="T12" s="23"/>
      <c r="U12" s="23"/>
      <c r="V12" s="23"/>
      <c r="W12" s="23"/>
      <c r="X12" s="23"/>
      <c r="Y12" s="23"/>
      <c r="Z12" s="28">
        <v>5</v>
      </c>
      <c r="AA12" s="23"/>
      <c r="AB12" s="10"/>
      <c r="AC12" s="121" t="s">
        <v>63</v>
      </c>
    </row>
    <row r="13" spans="1:29" ht="24.75" customHeight="1" thickBot="1">
      <c r="A13" s="116"/>
      <c r="B13" s="118"/>
      <c r="C13" s="120"/>
      <c r="D13" s="22" t="s">
        <v>16</v>
      </c>
      <c r="E13" s="11"/>
      <c r="F13" s="27"/>
      <c r="G13" s="27"/>
      <c r="H13" s="27"/>
      <c r="I13" s="27"/>
      <c r="J13" s="27"/>
      <c r="K13" s="27"/>
      <c r="L13" s="27"/>
      <c r="M13" s="33"/>
      <c r="N13" s="27"/>
      <c r="O13" s="27"/>
      <c r="P13" s="27"/>
      <c r="Q13" s="27"/>
      <c r="R13" s="33"/>
      <c r="S13" s="27"/>
      <c r="T13" s="27"/>
      <c r="U13" s="27"/>
      <c r="V13" s="27"/>
      <c r="W13" s="27"/>
      <c r="X13" s="27"/>
      <c r="Y13" s="27"/>
      <c r="Z13" s="27"/>
      <c r="AA13" s="27"/>
      <c r="AB13" s="12"/>
      <c r="AC13" s="121"/>
    </row>
    <row r="14" spans="1:29" ht="24.75" customHeight="1">
      <c r="A14" s="115">
        <v>5</v>
      </c>
      <c r="B14" s="117" t="s">
        <v>31</v>
      </c>
      <c r="C14" s="119">
        <v>5</v>
      </c>
      <c r="D14" s="21" t="s">
        <v>15</v>
      </c>
      <c r="E14" s="9"/>
      <c r="F14" s="23"/>
      <c r="G14" s="23"/>
      <c r="H14" s="23"/>
      <c r="I14" s="2"/>
      <c r="J14" s="23"/>
      <c r="K14" s="23"/>
      <c r="L14" s="23"/>
      <c r="M14" s="24"/>
      <c r="N14" s="23"/>
      <c r="O14" s="28">
        <v>5</v>
      </c>
      <c r="P14" s="23"/>
      <c r="Q14" s="23"/>
      <c r="R14" s="24"/>
      <c r="S14" s="23"/>
      <c r="T14" s="23"/>
      <c r="U14" s="23"/>
      <c r="V14" s="23"/>
      <c r="W14" s="23"/>
      <c r="X14" s="23"/>
      <c r="Y14" s="23"/>
      <c r="Z14" s="23"/>
      <c r="AA14" s="23"/>
      <c r="AB14" s="10"/>
      <c r="AC14" s="121" t="s">
        <v>48</v>
      </c>
    </row>
    <row r="15" spans="1:29" ht="24.75" customHeight="1" thickBot="1">
      <c r="A15" s="116"/>
      <c r="B15" s="118"/>
      <c r="C15" s="120"/>
      <c r="D15" s="22" t="s">
        <v>16</v>
      </c>
      <c r="E15" s="81"/>
      <c r="F15" s="82"/>
      <c r="G15" s="82"/>
      <c r="H15" s="82"/>
      <c r="I15" s="82"/>
      <c r="J15" s="82"/>
      <c r="K15" s="82"/>
      <c r="L15" s="82"/>
      <c r="M15" s="97"/>
      <c r="N15" s="82"/>
      <c r="O15" s="63"/>
      <c r="P15" s="82"/>
      <c r="Q15" s="82"/>
      <c r="R15" s="97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121"/>
    </row>
    <row r="16" spans="1:29" ht="24.75" customHeight="1">
      <c r="A16" s="115">
        <v>6</v>
      </c>
      <c r="B16" s="117" t="s">
        <v>33</v>
      </c>
      <c r="C16" s="119">
        <v>31</v>
      </c>
      <c r="D16" s="21" t="s">
        <v>15</v>
      </c>
      <c r="E16" s="9"/>
      <c r="F16" s="23"/>
      <c r="G16" s="23"/>
      <c r="H16" s="23"/>
      <c r="I16" s="23"/>
      <c r="J16" s="23"/>
      <c r="K16" s="23"/>
      <c r="L16" s="24"/>
      <c r="M16" s="23"/>
      <c r="N16" s="24"/>
      <c r="O16" s="23"/>
      <c r="P16" s="31"/>
      <c r="Q16" s="23"/>
      <c r="R16" s="24"/>
      <c r="S16" s="26">
        <v>20</v>
      </c>
      <c r="T16" s="24"/>
      <c r="U16" s="23"/>
      <c r="V16" s="24"/>
      <c r="W16" s="28">
        <v>11</v>
      </c>
      <c r="X16" s="24"/>
      <c r="Y16" s="23"/>
      <c r="Z16" s="24"/>
      <c r="AA16" s="23"/>
      <c r="AB16" s="32"/>
      <c r="AC16" s="121" t="s">
        <v>47</v>
      </c>
    </row>
    <row r="17" spans="1:29" ht="24.75" customHeight="1" thickBot="1">
      <c r="A17" s="116"/>
      <c r="B17" s="118"/>
      <c r="C17" s="120"/>
      <c r="D17" s="22" t="s">
        <v>16</v>
      </c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63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121"/>
    </row>
    <row r="18" spans="1:29" ht="24.75" customHeight="1">
      <c r="A18" s="115">
        <v>7</v>
      </c>
      <c r="B18" s="117" t="s">
        <v>34</v>
      </c>
      <c r="C18" s="119">
        <v>31</v>
      </c>
      <c r="D18" s="21" t="s">
        <v>15</v>
      </c>
      <c r="E18" s="9"/>
      <c r="F18" s="23"/>
      <c r="G18" s="23"/>
      <c r="H18" s="23"/>
      <c r="I18" s="25"/>
      <c r="J18" s="23"/>
      <c r="K18" s="24"/>
      <c r="L18" s="23"/>
      <c r="M18" s="56"/>
      <c r="N18" s="23"/>
      <c r="O18" s="35"/>
      <c r="P18" s="31"/>
      <c r="Q18" s="23"/>
      <c r="R18" s="31"/>
      <c r="S18" s="28">
        <v>20</v>
      </c>
      <c r="T18" s="23"/>
      <c r="U18" s="24"/>
      <c r="V18" s="23"/>
      <c r="W18" s="34">
        <v>11</v>
      </c>
      <c r="X18" s="23"/>
      <c r="Y18" s="24"/>
      <c r="Z18" s="23"/>
      <c r="AA18" s="24"/>
      <c r="AB18" s="10"/>
      <c r="AC18" s="121" t="s">
        <v>47</v>
      </c>
    </row>
    <row r="19" spans="1:29" ht="24.75" customHeight="1" thickBot="1">
      <c r="A19" s="116"/>
      <c r="B19" s="118"/>
      <c r="C19" s="124"/>
      <c r="D19" s="61" t="s">
        <v>16</v>
      </c>
      <c r="E19" s="11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5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12"/>
      <c r="AC19" s="121"/>
    </row>
    <row r="20" spans="1:29" ht="24.75" customHeight="1">
      <c r="A20" s="115">
        <v>8</v>
      </c>
      <c r="B20" s="117" t="s">
        <v>35</v>
      </c>
      <c r="C20" s="119">
        <v>6</v>
      </c>
      <c r="D20" s="21" t="s">
        <v>15</v>
      </c>
      <c r="E20" s="36"/>
      <c r="F20" s="37"/>
      <c r="G20" s="37"/>
      <c r="H20" s="37"/>
      <c r="I20" s="37"/>
      <c r="J20" s="58"/>
      <c r="K20" s="37"/>
      <c r="L20" s="39"/>
      <c r="M20" s="101"/>
      <c r="N20" s="38">
        <v>6</v>
      </c>
      <c r="O20" s="37"/>
      <c r="P20" s="39"/>
      <c r="Q20" s="37"/>
      <c r="R20" s="37"/>
      <c r="S20" s="39"/>
      <c r="T20" s="37"/>
      <c r="U20" s="39"/>
      <c r="V20" s="37"/>
      <c r="W20" s="39"/>
      <c r="X20" s="37"/>
      <c r="Y20" s="39"/>
      <c r="Z20" s="37"/>
      <c r="AA20" s="39"/>
      <c r="AB20" s="40"/>
      <c r="AC20" s="121" t="s">
        <v>43</v>
      </c>
    </row>
    <row r="21" spans="1:29" ht="24.75" customHeight="1" thickBot="1">
      <c r="A21" s="116"/>
      <c r="B21" s="118"/>
      <c r="C21" s="120"/>
      <c r="D21" s="22" t="s">
        <v>16</v>
      </c>
      <c r="E21" s="11"/>
      <c r="F21" s="27"/>
      <c r="G21" s="27"/>
      <c r="H21" s="27"/>
      <c r="I21" s="27"/>
      <c r="J21" s="27"/>
      <c r="K21" s="27"/>
      <c r="L21" s="27"/>
      <c r="M21" s="96"/>
      <c r="N21" s="50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12"/>
      <c r="AC21" s="121"/>
    </row>
    <row r="22" spans="1:29" ht="24.75" customHeight="1">
      <c r="A22" s="115">
        <v>9</v>
      </c>
      <c r="B22" s="117" t="s">
        <v>36</v>
      </c>
      <c r="C22" s="124">
        <v>6</v>
      </c>
      <c r="D22" s="95" t="s">
        <v>15</v>
      </c>
      <c r="E22" s="36"/>
      <c r="F22" s="37"/>
      <c r="G22" s="37"/>
      <c r="H22" s="37"/>
      <c r="I22" s="37"/>
      <c r="J22" s="37"/>
      <c r="K22" s="37"/>
      <c r="L22" s="37"/>
      <c r="M22" s="39"/>
      <c r="N22" s="37"/>
      <c r="O22" s="37"/>
      <c r="P22" s="37"/>
      <c r="Q22" s="37"/>
      <c r="R22" s="39"/>
      <c r="S22" s="37"/>
      <c r="T22" s="37"/>
      <c r="U22" s="37"/>
      <c r="V22" s="38">
        <v>6</v>
      </c>
      <c r="W22" s="37"/>
      <c r="X22" s="37"/>
      <c r="Y22" s="37"/>
      <c r="Z22" s="37"/>
      <c r="AA22" s="37"/>
      <c r="AB22" s="40"/>
      <c r="AC22" s="137" t="s">
        <v>64</v>
      </c>
    </row>
    <row r="23" spans="1:29" ht="24.75" customHeight="1" thickBot="1">
      <c r="A23" s="116"/>
      <c r="B23" s="118"/>
      <c r="C23" s="120"/>
      <c r="D23" s="22" t="s">
        <v>16</v>
      </c>
      <c r="E23" s="11"/>
      <c r="F23" s="27"/>
      <c r="G23" s="27"/>
      <c r="H23" s="27"/>
      <c r="I23" s="27"/>
      <c r="J23" s="27"/>
      <c r="K23" s="27"/>
      <c r="L23" s="27"/>
      <c r="M23" s="3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12"/>
      <c r="AC23" s="138"/>
    </row>
    <row r="24" spans="1:29" ht="24.75" customHeight="1">
      <c r="A24" s="115">
        <v>10</v>
      </c>
      <c r="B24" s="117" t="s">
        <v>17</v>
      </c>
      <c r="C24" s="119">
        <v>33</v>
      </c>
      <c r="D24" s="21" t="s">
        <v>15</v>
      </c>
      <c r="E24" s="9"/>
      <c r="F24" s="23"/>
      <c r="G24" s="23"/>
      <c r="H24" s="23"/>
      <c r="I24" s="23"/>
      <c r="J24" s="23"/>
      <c r="K24" s="23"/>
      <c r="L24" s="23"/>
      <c r="M24" s="23"/>
      <c r="N24" s="24"/>
      <c r="O24" s="23"/>
      <c r="P24" s="23"/>
      <c r="Q24" s="31"/>
      <c r="R24" s="23"/>
      <c r="S24" s="23"/>
      <c r="T24" s="24"/>
      <c r="U24" s="2"/>
      <c r="V24" s="26">
        <v>16</v>
      </c>
      <c r="W24" s="23"/>
      <c r="X24" s="24"/>
      <c r="Y24" s="23"/>
      <c r="Z24" s="24"/>
      <c r="AA24" s="28">
        <v>17</v>
      </c>
      <c r="AB24" s="32"/>
      <c r="AC24" s="121" t="s">
        <v>46</v>
      </c>
    </row>
    <row r="25" spans="1:29" ht="24.75" customHeight="1" thickBot="1">
      <c r="A25" s="116"/>
      <c r="B25" s="118"/>
      <c r="C25" s="120"/>
      <c r="D25" s="22" t="s">
        <v>16</v>
      </c>
      <c r="E25" s="11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12"/>
      <c r="AC25" s="121"/>
    </row>
    <row r="26" spans="1:29" ht="24.75" customHeight="1">
      <c r="A26" s="115">
        <v>11</v>
      </c>
      <c r="B26" s="117" t="s">
        <v>37</v>
      </c>
      <c r="C26" s="119">
        <v>6</v>
      </c>
      <c r="D26" s="21" t="s">
        <v>15</v>
      </c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3"/>
      <c r="Q26" s="31"/>
      <c r="R26" s="24"/>
      <c r="S26" s="23"/>
      <c r="T26" s="24"/>
      <c r="U26" s="2"/>
      <c r="V26" s="28">
        <v>6</v>
      </c>
      <c r="W26" s="23"/>
      <c r="X26" s="24"/>
      <c r="Y26" s="23"/>
      <c r="Z26" s="24"/>
      <c r="AA26" s="23"/>
      <c r="AB26" s="32"/>
      <c r="AC26" s="121" t="s">
        <v>46</v>
      </c>
    </row>
    <row r="27" spans="1:29" ht="24.75" customHeight="1" thickBot="1">
      <c r="A27" s="116"/>
      <c r="B27" s="118"/>
      <c r="C27" s="120"/>
      <c r="D27" s="22" t="s">
        <v>16</v>
      </c>
      <c r="E27" s="11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12"/>
      <c r="AC27" s="121"/>
    </row>
    <row r="28" spans="1:29" ht="24.75" customHeight="1">
      <c r="A28" s="115">
        <v>12</v>
      </c>
      <c r="B28" s="117" t="s">
        <v>19</v>
      </c>
      <c r="C28" s="119">
        <v>18</v>
      </c>
      <c r="D28" s="21" t="s">
        <v>15</v>
      </c>
      <c r="E28" s="9"/>
      <c r="F28" s="23"/>
      <c r="G28" s="23"/>
      <c r="H28" s="23"/>
      <c r="I28" s="2"/>
      <c r="J28" s="28">
        <v>9</v>
      </c>
      <c r="K28" s="23"/>
      <c r="L28" s="24"/>
      <c r="M28" s="23"/>
      <c r="N28" s="29"/>
      <c r="O28" s="25"/>
      <c r="P28" s="24"/>
      <c r="Q28" s="23"/>
      <c r="R28" s="23"/>
      <c r="S28" s="24"/>
      <c r="T28" s="23"/>
      <c r="U28" s="24"/>
      <c r="V28" s="23"/>
      <c r="W28" s="24"/>
      <c r="X28" s="23"/>
      <c r="Y28" s="24"/>
      <c r="Z28" s="23"/>
      <c r="AA28" s="24"/>
      <c r="AB28" s="30">
        <v>9</v>
      </c>
      <c r="AC28" s="121" t="s">
        <v>44</v>
      </c>
    </row>
    <row r="29" spans="1:29" ht="24.75" customHeight="1" thickBot="1">
      <c r="A29" s="116"/>
      <c r="B29" s="118"/>
      <c r="C29" s="120"/>
      <c r="D29" s="22" t="s">
        <v>16</v>
      </c>
      <c r="E29" s="11"/>
      <c r="F29" s="27"/>
      <c r="G29" s="27"/>
      <c r="H29" s="27"/>
      <c r="I29" s="27"/>
      <c r="J29" s="50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12"/>
      <c r="AC29" s="122"/>
    </row>
    <row r="30" spans="1:29" ht="24.75" customHeight="1">
      <c r="A30" s="115">
        <v>13</v>
      </c>
      <c r="B30" s="117" t="s">
        <v>18</v>
      </c>
      <c r="C30" s="119">
        <v>23</v>
      </c>
      <c r="D30" s="21" t="s">
        <v>15</v>
      </c>
      <c r="E30" s="9"/>
      <c r="F30" s="23"/>
      <c r="G30" s="23"/>
      <c r="H30" s="23"/>
      <c r="I30" s="23"/>
      <c r="J30" s="23"/>
      <c r="K30" s="2"/>
      <c r="L30" s="24"/>
      <c r="M30" s="23"/>
      <c r="N30" s="28">
        <v>12</v>
      </c>
      <c r="O30" s="25"/>
      <c r="P30" s="24"/>
      <c r="Q30" s="23"/>
      <c r="R30" s="23"/>
      <c r="S30" s="24"/>
      <c r="T30" s="23"/>
      <c r="U30" s="24"/>
      <c r="V30" s="23"/>
      <c r="W30" s="24"/>
      <c r="X30" s="23"/>
      <c r="Y30" s="26">
        <v>11</v>
      </c>
      <c r="Z30" s="23"/>
      <c r="AA30" s="24"/>
      <c r="AB30" s="10"/>
      <c r="AC30" s="121" t="s">
        <v>45</v>
      </c>
    </row>
    <row r="31" spans="1:29" ht="24.75" customHeight="1" thickBot="1">
      <c r="A31" s="116"/>
      <c r="B31" s="118"/>
      <c r="C31" s="120"/>
      <c r="D31" s="22" t="s">
        <v>16</v>
      </c>
      <c r="E31" s="11"/>
      <c r="F31" s="27"/>
      <c r="G31" s="27"/>
      <c r="H31" s="27"/>
      <c r="I31" s="27"/>
      <c r="J31" s="27"/>
      <c r="K31" s="27"/>
      <c r="L31" s="27"/>
      <c r="M31" s="27"/>
      <c r="N31" s="50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12"/>
      <c r="AC31" s="122"/>
    </row>
    <row r="32" spans="1:29" ht="24.75" customHeight="1">
      <c r="A32" s="115">
        <v>14</v>
      </c>
      <c r="B32" s="117" t="s">
        <v>38</v>
      </c>
      <c r="C32" s="119">
        <v>5</v>
      </c>
      <c r="D32" s="21" t="s">
        <v>15</v>
      </c>
      <c r="E32" s="9"/>
      <c r="F32" s="23"/>
      <c r="G32" s="23"/>
      <c r="H32" s="23"/>
      <c r="I32" s="23"/>
      <c r="J32" s="23"/>
      <c r="K32" s="23"/>
      <c r="L32" s="24"/>
      <c r="M32" s="23"/>
      <c r="N32" s="23"/>
      <c r="O32" s="25"/>
      <c r="P32" s="24"/>
      <c r="Q32" s="23"/>
      <c r="R32" s="23"/>
      <c r="S32" s="24"/>
      <c r="T32" s="23"/>
      <c r="U32" s="24"/>
      <c r="V32" s="23"/>
      <c r="W32" s="26">
        <v>5</v>
      </c>
      <c r="X32" s="23"/>
      <c r="Y32" s="24"/>
      <c r="Z32" s="23"/>
      <c r="AA32" s="24"/>
      <c r="AB32" s="10"/>
      <c r="AC32" s="121" t="s">
        <v>48</v>
      </c>
    </row>
    <row r="33" spans="1:29" ht="24.75" customHeight="1" thickBot="1">
      <c r="A33" s="116"/>
      <c r="B33" s="118"/>
      <c r="C33" s="120"/>
      <c r="D33" s="22" t="s">
        <v>16</v>
      </c>
      <c r="E33" s="11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12"/>
      <c r="AC33" s="122"/>
    </row>
    <row r="34" spans="1:29" ht="24.75" customHeight="1">
      <c r="A34" s="115">
        <v>15</v>
      </c>
      <c r="B34" s="117" t="s">
        <v>39</v>
      </c>
      <c r="C34" s="119">
        <v>5</v>
      </c>
      <c r="D34" s="21" t="s">
        <v>15</v>
      </c>
      <c r="E34" s="9"/>
      <c r="F34" s="23"/>
      <c r="G34" s="23"/>
      <c r="H34" s="23"/>
      <c r="I34" s="23"/>
      <c r="J34" s="23"/>
      <c r="K34" s="23"/>
      <c r="L34" s="24"/>
      <c r="M34" s="23"/>
      <c r="N34" s="23"/>
      <c r="O34" s="25"/>
      <c r="P34" s="24"/>
      <c r="Q34" s="23"/>
      <c r="R34" s="23"/>
      <c r="S34" s="24"/>
      <c r="T34" s="23"/>
      <c r="U34" s="24"/>
      <c r="V34" s="23"/>
      <c r="W34" s="24"/>
      <c r="X34" s="23"/>
      <c r="Y34" s="26">
        <v>5</v>
      </c>
      <c r="Z34" s="23"/>
      <c r="AA34" s="24"/>
      <c r="AB34" s="10"/>
      <c r="AC34" s="121" t="s">
        <v>66</v>
      </c>
    </row>
    <row r="35" spans="1:29" ht="24.75" customHeight="1" thickBot="1">
      <c r="A35" s="116"/>
      <c r="B35" s="118"/>
      <c r="C35" s="120"/>
      <c r="D35" s="22" t="s">
        <v>16</v>
      </c>
      <c r="E35" s="11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12"/>
      <c r="AC35" s="122"/>
    </row>
    <row r="36" spans="1:29" ht="24.75" customHeight="1">
      <c r="A36" s="115">
        <v>16</v>
      </c>
      <c r="B36" s="117" t="s">
        <v>40</v>
      </c>
      <c r="C36" s="119">
        <v>5</v>
      </c>
      <c r="D36" s="21" t="s">
        <v>15</v>
      </c>
      <c r="E36" s="9"/>
      <c r="F36" s="23"/>
      <c r="G36" s="23"/>
      <c r="H36" s="23"/>
      <c r="I36" s="23"/>
      <c r="J36" s="23"/>
      <c r="K36" s="23"/>
      <c r="L36" s="24"/>
      <c r="M36" s="23"/>
      <c r="N36" s="23"/>
      <c r="O36" s="25"/>
      <c r="P36" s="24"/>
      <c r="Q36" s="23"/>
      <c r="R36" s="23"/>
      <c r="S36" s="24"/>
      <c r="T36" s="23"/>
      <c r="U36" s="2"/>
      <c r="V36" s="26">
        <v>5</v>
      </c>
      <c r="W36" s="24"/>
      <c r="X36" s="23"/>
      <c r="Y36" s="24"/>
      <c r="Z36" s="23"/>
      <c r="AA36" s="24"/>
      <c r="AB36" s="10"/>
      <c r="AC36" s="121" t="s">
        <v>46</v>
      </c>
    </row>
    <row r="37" spans="1:29" ht="24.75" customHeight="1" thickBot="1">
      <c r="A37" s="116"/>
      <c r="B37" s="118"/>
      <c r="C37" s="120"/>
      <c r="D37" s="22" t="s">
        <v>16</v>
      </c>
      <c r="E37" s="11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12"/>
      <c r="AC37" s="122"/>
    </row>
    <row r="38" spans="1:29" ht="24.75" customHeight="1">
      <c r="A38" s="115">
        <v>17</v>
      </c>
      <c r="B38" s="117" t="s">
        <v>41</v>
      </c>
      <c r="C38" s="119">
        <v>5</v>
      </c>
      <c r="D38" s="21" t="s">
        <v>15</v>
      </c>
      <c r="E38" s="9"/>
      <c r="F38" s="23"/>
      <c r="G38" s="23"/>
      <c r="H38" s="23"/>
      <c r="I38" s="23"/>
      <c r="J38" s="23"/>
      <c r="K38" s="23"/>
      <c r="L38" s="24"/>
      <c r="M38" s="23"/>
      <c r="N38" s="34">
        <v>5</v>
      </c>
      <c r="O38" s="2"/>
      <c r="P38" s="24"/>
      <c r="Q38" s="23"/>
      <c r="R38" s="23"/>
      <c r="S38" s="24"/>
      <c r="T38" s="23"/>
      <c r="U38" s="24"/>
      <c r="V38" s="23"/>
      <c r="W38" s="24"/>
      <c r="X38" s="23"/>
      <c r="Y38" s="24"/>
      <c r="Z38" s="23"/>
      <c r="AA38" s="24"/>
      <c r="AB38" s="10"/>
      <c r="AC38" s="121" t="s">
        <v>43</v>
      </c>
    </row>
    <row r="39" spans="1:29" ht="24.75" customHeight="1" thickBot="1">
      <c r="A39" s="116"/>
      <c r="B39" s="118"/>
      <c r="C39" s="120"/>
      <c r="D39" s="22" t="s">
        <v>16</v>
      </c>
      <c r="E39" s="11"/>
      <c r="F39" s="27"/>
      <c r="G39" s="27"/>
      <c r="H39" s="27"/>
      <c r="I39" s="27"/>
      <c r="J39" s="27"/>
      <c r="K39" s="27"/>
      <c r="L39" s="27"/>
      <c r="M39" s="27"/>
      <c r="N39" s="50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12"/>
      <c r="AC39" s="122"/>
    </row>
    <row r="40" spans="1:29" ht="24.75" customHeight="1">
      <c r="A40" s="115">
        <v>18</v>
      </c>
      <c r="B40" s="117" t="s">
        <v>42</v>
      </c>
      <c r="C40" s="119">
        <v>5</v>
      </c>
      <c r="D40" s="21" t="s">
        <v>15</v>
      </c>
      <c r="E40" s="9"/>
      <c r="F40" s="23"/>
      <c r="G40" s="23"/>
      <c r="H40" s="23"/>
      <c r="I40" s="23"/>
      <c r="J40" s="23"/>
      <c r="K40" s="23"/>
      <c r="L40" s="24"/>
      <c r="M40" s="23"/>
      <c r="N40" s="23"/>
      <c r="O40" s="25"/>
      <c r="P40" s="24"/>
      <c r="Q40" s="23"/>
      <c r="R40" s="23"/>
      <c r="S40" s="2"/>
      <c r="T40" s="23"/>
      <c r="U40" s="26">
        <v>5</v>
      </c>
      <c r="V40" s="23"/>
      <c r="W40" s="24"/>
      <c r="X40" s="23"/>
      <c r="Y40" s="24"/>
      <c r="Z40" s="23"/>
      <c r="AA40" s="24"/>
      <c r="AB40" s="10"/>
      <c r="AC40" s="121" t="s">
        <v>43</v>
      </c>
    </row>
    <row r="41" spans="1:29" ht="24.75" customHeight="1" thickBot="1">
      <c r="A41" s="116"/>
      <c r="B41" s="118"/>
      <c r="C41" s="120"/>
      <c r="D41" s="22" t="s">
        <v>16</v>
      </c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3"/>
      <c r="AC41" s="122"/>
    </row>
    <row r="42" spans="1:29" ht="24.75" customHeight="1">
      <c r="A42" s="115">
        <v>19</v>
      </c>
      <c r="B42" s="117" t="s">
        <v>80</v>
      </c>
      <c r="C42" s="119" t="s">
        <v>79</v>
      </c>
      <c r="D42" s="21" t="s">
        <v>15</v>
      </c>
      <c r="E42" s="9"/>
      <c r="F42" s="23"/>
      <c r="G42" s="23"/>
      <c r="H42" s="24"/>
      <c r="I42" s="24"/>
      <c r="J42" s="24"/>
      <c r="K42" s="23"/>
      <c r="L42" s="23"/>
      <c r="M42" s="23"/>
      <c r="N42" s="23"/>
      <c r="O42" s="23"/>
      <c r="P42" s="23"/>
      <c r="Q42" s="23"/>
      <c r="R42" s="41"/>
      <c r="S42" s="28" t="s">
        <v>79</v>
      </c>
      <c r="T42" s="23"/>
      <c r="U42" s="23"/>
      <c r="V42" s="23"/>
      <c r="W42" s="23"/>
      <c r="X42" s="23"/>
      <c r="Y42" s="23"/>
      <c r="Z42" s="23"/>
      <c r="AA42" s="23"/>
      <c r="AB42" s="10"/>
      <c r="AC42" s="121" t="s">
        <v>44</v>
      </c>
    </row>
    <row r="43" spans="1:29" ht="24.75" customHeight="1" thickBot="1">
      <c r="A43" s="116"/>
      <c r="B43" s="118"/>
      <c r="C43" s="120"/>
      <c r="D43" s="22" t="s">
        <v>16</v>
      </c>
      <c r="E43" s="11"/>
      <c r="F43" s="27"/>
      <c r="G43" s="27"/>
      <c r="H43" s="42"/>
      <c r="I43" s="42"/>
      <c r="J43" s="42"/>
      <c r="K43" s="27"/>
      <c r="L43" s="27"/>
      <c r="M43" s="27"/>
      <c r="N43" s="27"/>
      <c r="O43" s="27"/>
      <c r="P43" s="27"/>
      <c r="Q43" s="27"/>
      <c r="R43" s="50"/>
      <c r="S43" s="27"/>
      <c r="T43" s="27"/>
      <c r="U43" s="27"/>
      <c r="V43" s="27"/>
      <c r="W43" s="27"/>
      <c r="X43" s="27"/>
      <c r="Y43" s="27"/>
      <c r="Z43" s="27"/>
      <c r="AA43" s="27"/>
      <c r="AB43" s="12"/>
      <c r="AC43" s="122"/>
    </row>
    <row r="44" spans="1:29" ht="24.75" customHeight="1">
      <c r="A44" s="115">
        <v>20</v>
      </c>
      <c r="B44" s="117" t="s">
        <v>77</v>
      </c>
      <c r="C44" s="119">
        <v>1</v>
      </c>
      <c r="D44" s="21" t="s">
        <v>15</v>
      </c>
      <c r="E44" s="9"/>
      <c r="F44" s="23"/>
      <c r="G44" s="23"/>
      <c r="H44" s="24"/>
      <c r="I44" s="24"/>
      <c r="J44" s="24"/>
      <c r="K44" s="28">
        <v>1</v>
      </c>
      <c r="L44" s="23"/>
      <c r="M44" s="23"/>
      <c r="N44" s="23"/>
      <c r="O44" s="23"/>
      <c r="P44" s="23"/>
      <c r="Q44" s="23"/>
      <c r="R44" s="41"/>
      <c r="S44" s="23"/>
      <c r="T44" s="23"/>
      <c r="U44" s="23"/>
      <c r="V44" s="23"/>
      <c r="W44" s="23"/>
      <c r="X44" s="23"/>
      <c r="Y44" s="23"/>
      <c r="Z44" s="23"/>
      <c r="AA44" s="23"/>
      <c r="AB44" s="10"/>
      <c r="AC44" s="121" t="s">
        <v>76</v>
      </c>
    </row>
    <row r="45" spans="1:29" ht="24.75" customHeight="1" thickBot="1">
      <c r="A45" s="116"/>
      <c r="B45" s="118"/>
      <c r="C45" s="120"/>
      <c r="D45" s="22" t="s">
        <v>16</v>
      </c>
      <c r="E45" s="81"/>
      <c r="F45" s="82"/>
      <c r="G45" s="82"/>
      <c r="H45" s="106"/>
      <c r="I45" s="106"/>
      <c r="J45" s="106"/>
      <c r="K45" s="105"/>
      <c r="L45" s="82"/>
      <c r="M45" s="82"/>
      <c r="N45" s="82"/>
      <c r="O45" s="82"/>
      <c r="P45" s="82"/>
      <c r="Q45" s="82"/>
      <c r="R45" s="107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122"/>
    </row>
    <row r="46" spans="1:29" ht="24.75" customHeight="1">
      <c r="A46" s="115">
        <v>21</v>
      </c>
      <c r="B46" s="117" t="s">
        <v>81</v>
      </c>
      <c r="C46" s="119" t="s">
        <v>79</v>
      </c>
      <c r="D46" s="21" t="s">
        <v>15</v>
      </c>
      <c r="E46" s="112"/>
      <c r="F46" s="102"/>
      <c r="G46" s="102"/>
      <c r="H46" s="103"/>
      <c r="I46" s="103"/>
      <c r="J46" s="103"/>
      <c r="K46" s="102"/>
      <c r="L46" s="102"/>
      <c r="M46" s="1"/>
      <c r="N46" s="102"/>
      <c r="O46" s="102"/>
      <c r="P46" s="102"/>
      <c r="Q46" s="65"/>
      <c r="R46" s="108"/>
      <c r="S46" s="94" t="s">
        <v>79</v>
      </c>
      <c r="T46" s="102"/>
      <c r="U46" s="102"/>
      <c r="V46" s="102"/>
      <c r="W46" s="102"/>
      <c r="X46" s="102"/>
      <c r="Y46" s="102"/>
      <c r="Z46" s="102"/>
      <c r="AA46" s="102"/>
      <c r="AB46" s="113"/>
      <c r="AC46" s="130" t="s">
        <v>83</v>
      </c>
    </row>
    <row r="47" spans="1:29" ht="33" customHeight="1" thickBot="1">
      <c r="A47" s="116"/>
      <c r="B47" s="118" t="s">
        <v>50</v>
      </c>
      <c r="C47" s="120"/>
      <c r="D47" s="22" t="s">
        <v>16</v>
      </c>
      <c r="E47" s="11"/>
      <c r="F47" s="27"/>
      <c r="G47" s="27"/>
      <c r="H47" s="42"/>
      <c r="I47" s="42"/>
      <c r="J47" s="42"/>
      <c r="K47" s="27"/>
      <c r="L47" s="27"/>
      <c r="M47" s="114"/>
      <c r="N47" s="27"/>
      <c r="O47" s="27"/>
      <c r="P47" s="27"/>
      <c r="Q47" s="50"/>
      <c r="R47" s="43"/>
      <c r="S47" s="114"/>
      <c r="T47" s="27"/>
      <c r="U47" s="27"/>
      <c r="V47" s="27"/>
      <c r="W47" s="27"/>
      <c r="X47" s="27"/>
      <c r="Y47" s="27"/>
      <c r="Z47" s="27"/>
      <c r="AA47" s="27"/>
      <c r="AB47" s="12"/>
      <c r="AC47" s="150"/>
    </row>
    <row r="48" ht="15.75" thickBot="1"/>
    <row r="49" spans="1:2" ht="15.75" thickBot="1">
      <c r="A49" s="85"/>
      <c r="B49" s="3" t="s">
        <v>50</v>
      </c>
    </row>
    <row r="50" ht="15.75" thickBot="1"/>
    <row r="51" spans="1:2" ht="15.75" thickBot="1">
      <c r="A51" s="84"/>
      <c r="B51" s="3" t="s">
        <v>72</v>
      </c>
    </row>
    <row r="95" ht="12.75" customHeight="1"/>
    <row r="96" ht="12.75" customHeight="1"/>
    <row r="97" ht="12.75" customHeight="1"/>
  </sheetData>
  <mergeCells count="104">
    <mergeCell ref="A46:A47"/>
    <mergeCell ref="B46:B47"/>
    <mergeCell ref="C46:C47"/>
    <mergeCell ref="AC42:AC43"/>
    <mergeCell ref="AC44:AC45"/>
    <mergeCell ref="AC46:AC47"/>
    <mergeCell ref="A42:A43"/>
    <mergeCell ref="B42:B43"/>
    <mergeCell ref="C42:C43"/>
    <mergeCell ref="A44:A45"/>
    <mergeCell ref="B44:B45"/>
    <mergeCell ref="C44:C45"/>
    <mergeCell ref="A40:A41"/>
    <mergeCell ref="B40:B41"/>
    <mergeCell ref="C40:C41"/>
    <mergeCell ref="AC30:AC31"/>
    <mergeCell ref="AC32:AC33"/>
    <mergeCell ref="AC34:AC35"/>
    <mergeCell ref="AC36:AC37"/>
    <mergeCell ref="AC38:AC39"/>
    <mergeCell ref="AC40:AC41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30:A31"/>
    <mergeCell ref="B30:B31"/>
    <mergeCell ref="C30:C31"/>
    <mergeCell ref="A3:U3"/>
    <mergeCell ref="E4:F4"/>
    <mergeCell ref="G4:H4"/>
    <mergeCell ref="A4:A5"/>
    <mergeCell ref="B4:B5"/>
    <mergeCell ref="C4:C5"/>
    <mergeCell ref="D4:D5"/>
    <mergeCell ref="I4:J4"/>
    <mergeCell ref="K4:L4"/>
    <mergeCell ref="M4:N4"/>
    <mergeCell ref="AC4:AC5"/>
    <mergeCell ref="U4:V4"/>
    <mergeCell ref="W4:X4"/>
    <mergeCell ref="Y4:Z4"/>
    <mergeCell ref="AA4:AB4"/>
    <mergeCell ref="A6:A7"/>
    <mergeCell ref="B6:B7"/>
    <mergeCell ref="C6:C7"/>
    <mergeCell ref="AC6:AC7"/>
    <mergeCell ref="B8:B9"/>
    <mergeCell ref="C8:C9"/>
    <mergeCell ref="A10:A11"/>
    <mergeCell ref="B10:B11"/>
    <mergeCell ref="C10:C11"/>
    <mergeCell ref="B14:B15"/>
    <mergeCell ref="A14:A15"/>
    <mergeCell ref="C14:C15"/>
    <mergeCell ref="A1:AC1"/>
    <mergeCell ref="A2:AC2"/>
    <mergeCell ref="A12:A13"/>
    <mergeCell ref="B12:B13"/>
    <mergeCell ref="C12:C13"/>
    <mergeCell ref="AC12:AC13"/>
    <mergeCell ref="A8:A9"/>
    <mergeCell ref="B26:B27"/>
    <mergeCell ref="C26:C27"/>
    <mergeCell ref="AC26:AC27"/>
    <mergeCell ref="A16:A17"/>
    <mergeCell ref="B16:B17"/>
    <mergeCell ref="C16:C17"/>
    <mergeCell ref="AC16:AC17"/>
    <mergeCell ref="B18:B19"/>
    <mergeCell ref="C18:C19"/>
    <mergeCell ref="AC18:AC19"/>
    <mergeCell ref="A18:A19"/>
    <mergeCell ref="A20:A21"/>
    <mergeCell ref="B20:B21"/>
    <mergeCell ref="C20:C21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26:A27"/>
    <mergeCell ref="AC22:AC23"/>
    <mergeCell ref="AC28:AC29"/>
    <mergeCell ref="O4:P4"/>
    <mergeCell ref="Q4:R4"/>
    <mergeCell ref="S4:T4"/>
    <mergeCell ref="AC20:AC21"/>
    <mergeCell ref="AC10:AC11"/>
    <mergeCell ref="AC8:AC9"/>
    <mergeCell ref="AC14:AC15"/>
    <mergeCell ref="AC24:AC25"/>
  </mergeCells>
  <printOptions/>
  <pageMargins left="0.32" right="0.23" top="0.31" bottom="0.18" header="0.2" footer="0.18"/>
  <pageSetup horizontalDpi="600" verticalDpi="600" orientation="landscape" scale="41" r:id="rId1"/>
  <headerFooter alignWithMargins="0">
    <oddHeader>&amp;R&amp;"Bookman Old Style,Regular"&amp;12Finolex Cables Limited, Cables Division, Uttarakhand Unit</oddHeader>
    <oddFooter>&amp;L&amp;"Bookman Old Style,Regular"&amp;12 F/TR/06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finolex</dc:creator>
  <cp:keywords/>
  <dc:description/>
  <cp:lastModifiedBy>ADTYA</cp:lastModifiedBy>
  <cp:lastPrinted>2009-11-27T09:16:28Z</cp:lastPrinted>
  <dcterms:created xsi:type="dcterms:W3CDTF">2008-04-23T05:09:24Z</dcterms:created>
  <dcterms:modified xsi:type="dcterms:W3CDTF">2010-04-01T09:58:28Z</dcterms:modified>
  <cp:category/>
  <cp:version/>
  <cp:contentType/>
  <cp:contentStatus/>
</cp:coreProperties>
</file>